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PORABNIK\Documents\JJZS\Dogodki\2017\11-25-2017 Finale v tehnikah Sevnica\"/>
    </mc:Choice>
  </mc:AlternateContent>
  <bookViews>
    <workbookView xWindow="0" yWindow="0" windowWidth="28800" windowHeight="13020"/>
  </bookViews>
  <sheets>
    <sheet name="List1" sheetId="1" r:id="rId1"/>
  </sheets>
  <definedNames>
    <definedName name="_xlnm._FilterDatabase" localSheetId="0" hidden="1">List1!$A$4:$X$4</definedName>
    <definedName name="_xlnm.Print_Area" localSheetId="0">List1!$A$3:$X$261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246" i="1" l="1"/>
  <c r="AA246" i="1"/>
  <c r="Z246" i="1"/>
  <c r="AB245" i="1"/>
  <c r="AA245" i="1"/>
  <c r="Z245" i="1"/>
  <c r="AB244" i="1"/>
  <c r="AA244" i="1"/>
  <c r="Z244" i="1"/>
  <c r="AB243" i="1"/>
  <c r="AA243" i="1"/>
  <c r="Z243" i="1"/>
  <c r="AB242" i="1"/>
  <c r="AA242" i="1"/>
  <c r="Z242" i="1"/>
  <c r="AB241" i="1"/>
  <c r="AA241" i="1"/>
  <c r="Z241" i="1"/>
  <c r="AB240" i="1"/>
  <c r="AA240" i="1"/>
  <c r="Z240" i="1"/>
  <c r="AB239" i="1"/>
  <c r="AA239" i="1"/>
  <c r="Z239" i="1"/>
  <c r="AB238" i="1"/>
  <c r="AA238" i="1"/>
  <c r="Z238" i="1"/>
  <c r="AB237" i="1"/>
  <c r="AA237" i="1"/>
  <c r="Z237" i="1"/>
  <c r="AB236" i="1"/>
  <c r="AA236" i="1"/>
  <c r="Z236" i="1"/>
  <c r="AB235" i="1"/>
  <c r="AA235" i="1"/>
  <c r="Z235" i="1"/>
  <c r="Z188" i="1"/>
  <c r="AA188" i="1"/>
  <c r="AB188" i="1"/>
  <c r="Z189" i="1"/>
  <c r="AA189" i="1"/>
  <c r="AB189" i="1"/>
  <c r="Z190" i="1"/>
  <c r="AA190" i="1"/>
  <c r="AB190" i="1"/>
  <c r="Z191" i="1"/>
  <c r="AA191" i="1"/>
  <c r="AB191" i="1"/>
  <c r="Z192" i="1"/>
  <c r="AA192" i="1"/>
  <c r="AB192" i="1"/>
  <c r="Z193" i="1"/>
  <c r="AA193" i="1"/>
  <c r="AB193" i="1"/>
  <c r="AB187" i="1"/>
  <c r="AA187" i="1"/>
  <c r="Z187" i="1"/>
  <c r="AB186" i="1"/>
  <c r="AA186" i="1"/>
  <c r="Z186" i="1"/>
  <c r="AB185" i="1"/>
  <c r="AA185" i="1"/>
  <c r="Z185" i="1"/>
  <c r="AB184" i="1"/>
  <c r="AA184" i="1"/>
  <c r="Z184" i="1"/>
  <c r="AB183" i="1"/>
  <c r="AA183" i="1"/>
  <c r="Z183" i="1"/>
  <c r="AB182" i="1"/>
  <c r="AA182" i="1"/>
  <c r="Z182" i="1"/>
  <c r="Z158" i="1"/>
  <c r="AA158" i="1"/>
  <c r="AB158" i="1"/>
  <c r="Z159" i="1"/>
  <c r="AA159" i="1"/>
  <c r="AB159" i="1"/>
  <c r="Z160" i="1"/>
  <c r="AA160" i="1"/>
  <c r="AB160" i="1"/>
  <c r="Z161" i="1"/>
  <c r="AA161" i="1"/>
  <c r="AB161" i="1"/>
  <c r="Z162" i="1"/>
  <c r="AA162" i="1"/>
  <c r="AB162" i="1"/>
  <c r="AB157" i="1"/>
  <c r="AA157" i="1"/>
  <c r="Z157" i="1"/>
  <c r="AB156" i="1"/>
  <c r="AA156" i="1"/>
  <c r="Z156" i="1"/>
  <c r="AB155" i="1"/>
  <c r="AA155" i="1"/>
  <c r="Z155" i="1"/>
  <c r="AB154" i="1"/>
  <c r="AA154" i="1"/>
  <c r="Z154" i="1"/>
  <c r="AB153" i="1"/>
  <c r="AA153" i="1"/>
  <c r="Z153" i="1"/>
  <c r="AB152" i="1"/>
  <c r="AA152" i="1"/>
  <c r="Z152" i="1"/>
  <c r="Z114" i="1"/>
  <c r="AA114" i="1"/>
  <c r="AB114" i="1"/>
  <c r="Z115" i="1"/>
  <c r="AA115" i="1"/>
  <c r="AB115" i="1"/>
  <c r="Z116" i="1"/>
  <c r="AA116" i="1"/>
  <c r="AB116" i="1"/>
  <c r="Z117" i="1"/>
  <c r="AA117" i="1"/>
  <c r="AB117" i="1"/>
  <c r="Z118" i="1"/>
  <c r="AA118" i="1"/>
  <c r="AB118" i="1"/>
  <c r="Z119" i="1"/>
  <c r="AA119" i="1"/>
  <c r="AB119" i="1"/>
  <c r="Z120" i="1"/>
  <c r="AA120" i="1"/>
  <c r="AB120" i="1"/>
  <c r="AB113" i="1"/>
  <c r="AA113" i="1"/>
  <c r="Z113" i="1"/>
  <c r="AB112" i="1"/>
  <c r="AA112" i="1"/>
  <c r="Z112" i="1"/>
  <c r="AB111" i="1"/>
  <c r="AA111" i="1"/>
  <c r="Z111" i="1"/>
  <c r="AB110" i="1"/>
  <c r="AA110" i="1"/>
  <c r="Z110" i="1"/>
  <c r="AB109" i="1"/>
  <c r="AA109" i="1"/>
  <c r="Z109" i="1"/>
  <c r="Z87" i="1"/>
  <c r="AA87" i="1"/>
  <c r="AB87" i="1"/>
  <c r="Z88" i="1"/>
  <c r="AA88" i="1"/>
  <c r="AB88" i="1"/>
  <c r="Z89" i="1"/>
  <c r="AA89" i="1"/>
  <c r="AB89" i="1"/>
  <c r="Z90" i="1"/>
  <c r="AA90" i="1"/>
  <c r="AB90" i="1"/>
  <c r="Z91" i="1"/>
  <c r="AA91" i="1"/>
  <c r="AB91" i="1"/>
  <c r="AB86" i="1"/>
  <c r="AA86" i="1"/>
  <c r="Z86" i="1"/>
  <c r="AB85" i="1"/>
  <c r="AA85" i="1"/>
  <c r="Z85" i="1"/>
  <c r="AB84" i="1"/>
  <c r="AA84" i="1"/>
  <c r="Z84" i="1"/>
  <c r="AB83" i="1"/>
  <c r="AA83" i="1"/>
  <c r="Z83" i="1"/>
  <c r="AB82" i="1"/>
  <c r="AA82" i="1"/>
  <c r="Z82" i="1"/>
  <c r="Z39" i="1"/>
  <c r="AA39" i="1"/>
  <c r="AB39" i="1"/>
  <c r="Z40" i="1"/>
  <c r="AA40" i="1"/>
  <c r="AB40" i="1"/>
  <c r="Z41" i="1"/>
  <c r="AA41" i="1"/>
  <c r="AB41" i="1"/>
  <c r="Z42" i="1"/>
  <c r="AA42" i="1"/>
  <c r="AB42" i="1"/>
  <c r="Z43" i="1"/>
  <c r="AA43" i="1"/>
  <c r="AB43" i="1"/>
  <c r="Z44" i="1"/>
  <c r="AA44" i="1"/>
  <c r="AB44" i="1"/>
  <c r="Z45" i="1"/>
  <c r="AA45" i="1"/>
  <c r="AB45" i="1"/>
  <c r="Z46" i="1"/>
  <c r="AA46" i="1"/>
  <c r="AB46" i="1"/>
  <c r="Z47" i="1"/>
  <c r="AA47" i="1"/>
  <c r="AB47" i="1"/>
  <c r="Z48" i="1"/>
  <c r="AA48" i="1"/>
  <c r="AB48" i="1"/>
  <c r="Z49" i="1"/>
  <c r="AA49" i="1"/>
  <c r="AB49" i="1"/>
  <c r="Z50" i="1"/>
  <c r="AA50" i="1"/>
  <c r="AB50" i="1"/>
  <c r="Z51" i="1"/>
  <c r="AA51" i="1"/>
  <c r="AB51" i="1"/>
  <c r="AB38" i="1"/>
  <c r="AA38" i="1"/>
  <c r="Z38" i="1"/>
  <c r="AB37" i="1"/>
  <c r="AA37" i="1"/>
  <c r="Z37" i="1"/>
  <c r="Z26" i="1"/>
  <c r="AA26" i="1"/>
  <c r="AB26" i="1"/>
  <c r="Z27" i="1"/>
  <c r="AA27" i="1"/>
  <c r="AB27" i="1"/>
  <c r="Z28" i="1"/>
  <c r="AA28" i="1"/>
  <c r="AB28" i="1"/>
  <c r="Z29" i="1"/>
  <c r="AA29" i="1"/>
  <c r="AB29" i="1"/>
  <c r="Z30" i="1"/>
  <c r="AA30" i="1"/>
  <c r="AB30" i="1"/>
  <c r="Z31" i="1"/>
  <c r="AA31" i="1"/>
  <c r="AB31" i="1"/>
  <c r="Z32" i="1"/>
  <c r="AA32" i="1"/>
  <c r="AB32" i="1"/>
  <c r="AB25" i="1"/>
  <c r="AA25" i="1"/>
  <c r="Z25" i="1"/>
  <c r="AB24" i="1"/>
  <c r="AA24" i="1"/>
  <c r="Z24" i="1"/>
  <c r="Z6" i="1"/>
  <c r="AA6" i="1"/>
  <c r="AB6" i="1"/>
  <c r="Z7" i="1"/>
  <c r="AA7" i="1"/>
  <c r="AB7" i="1"/>
  <c r="Z8" i="1"/>
  <c r="AA8" i="1"/>
  <c r="AB8" i="1"/>
  <c r="Z9" i="1"/>
  <c r="AA9" i="1"/>
  <c r="AB9" i="1"/>
  <c r="Z10" i="1"/>
  <c r="AA10" i="1"/>
  <c r="AB10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6" i="1"/>
  <c r="AA16" i="1"/>
  <c r="AB16" i="1"/>
  <c r="Z17" i="1"/>
  <c r="AA17" i="1"/>
  <c r="AB17" i="1"/>
  <c r="Z18" i="1"/>
  <c r="AA18" i="1"/>
  <c r="AB18" i="1"/>
  <c r="Z19" i="1"/>
  <c r="AA19" i="1"/>
  <c r="AB19" i="1"/>
  <c r="Z20" i="1"/>
  <c r="AA20" i="1"/>
  <c r="AB20" i="1"/>
  <c r="AB5" i="1"/>
  <c r="AA5" i="1"/>
  <c r="Z5" i="1"/>
  <c r="W235" i="1"/>
  <c r="W243" i="1"/>
  <c r="W244" i="1"/>
  <c r="W247" i="1"/>
  <c r="W236" i="1"/>
  <c r="W251" i="1"/>
  <c r="W239" i="1"/>
  <c r="W241" i="1"/>
  <c r="W255" i="1"/>
  <c r="W238" i="1"/>
  <c r="W256" i="1"/>
  <c r="W252" i="1"/>
  <c r="W245" i="1"/>
  <c r="W253" i="1"/>
  <c r="W250" i="1"/>
  <c r="W254" i="1"/>
  <c r="W257" i="1"/>
  <c r="W237" i="1"/>
  <c r="W258" i="1"/>
  <c r="W240" i="1"/>
  <c r="W246" i="1"/>
  <c r="W259" i="1"/>
  <c r="W260" i="1"/>
  <c r="W242" i="1"/>
  <c r="W249" i="1"/>
  <c r="W248" i="1"/>
  <c r="W200" i="1"/>
  <c r="W201" i="1"/>
  <c r="W211" i="1"/>
  <c r="W215" i="1"/>
  <c r="W212" i="1"/>
  <c r="W209" i="1"/>
  <c r="W196" i="1"/>
  <c r="W213" i="1"/>
  <c r="W221" i="1"/>
  <c r="W197" i="1"/>
  <c r="W227" i="1"/>
  <c r="W183" i="1"/>
  <c r="W190" i="1"/>
  <c r="W191" i="1"/>
  <c r="W217" i="1"/>
  <c r="W188" i="1"/>
  <c r="W199" i="1"/>
  <c r="W189" i="1"/>
  <c r="W193" i="1"/>
  <c r="W198" i="1"/>
  <c r="W203" i="1"/>
  <c r="W192" i="1"/>
  <c r="W218" i="1"/>
  <c r="W194" i="1"/>
  <c r="W205" i="1"/>
  <c r="W206" i="1"/>
  <c r="W219" i="1"/>
  <c r="W195" i="1"/>
  <c r="W204" i="1"/>
  <c r="W208" i="1"/>
  <c r="W220" i="1"/>
  <c r="W202" i="1"/>
  <c r="W222" i="1"/>
  <c r="W223" i="1"/>
  <c r="W207" i="1"/>
  <c r="W224" i="1"/>
  <c r="W226" i="1"/>
  <c r="W210" i="1"/>
  <c r="W214" i="1"/>
  <c r="W216" i="1"/>
  <c r="W225" i="1"/>
  <c r="W228" i="1"/>
  <c r="W229" i="1"/>
  <c r="W230" i="1"/>
  <c r="W184" i="1"/>
  <c r="W187" i="1"/>
  <c r="W186" i="1"/>
  <c r="W185" i="1"/>
  <c r="W182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56" i="1"/>
  <c r="W155" i="1"/>
  <c r="W154" i="1"/>
  <c r="W153" i="1"/>
  <c r="W152" i="1"/>
  <c r="W119" i="1"/>
  <c r="W111" i="1"/>
  <c r="W122" i="1"/>
  <c r="W133" i="1"/>
  <c r="W117" i="1"/>
  <c r="W136" i="1"/>
  <c r="W137" i="1"/>
  <c r="W110" i="1"/>
  <c r="W114" i="1"/>
  <c r="W116" i="1"/>
  <c r="W126" i="1"/>
  <c r="W138" i="1"/>
  <c r="W127" i="1"/>
  <c r="W135" i="1"/>
  <c r="W134" i="1"/>
  <c r="W141" i="1"/>
  <c r="W123" i="1"/>
  <c r="W120" i="1"/>
  <c r="W113" i="1"/>
  <c r="W112" i="1"/>
  <c r="W130" i="1"/>
  <c r="W131" i="1"/>
  <c r="W142" i="1"/>
  <c r="W124" i="1"/>
  <c r="W128" i="1"/>
  <c r="W121" i="1"/>
  <c r="W125" i="1"/>
  <c r="W129" i="1"/>
  <c r="W132" i="1"/>
  <c r="W139" i="1"/>
  <c r="W143" i="1"/>
  <c r="W140" i="1"/>
  <c r="W144" i="1"/>
  <c r="W145" i="1"/>
  <c r="W146" i="1"/>
  <c r="W147" i="1"/>
  <c r="W148" i="1"/>
  <c r="W118" i="1"/>
  <c r="W115" i="1"/>
  <c r="W109" i="1"/>
  <c r="W90" i="1"/>
  <c r="W91" i="1"/>
  <c r="W93" i="1"/>
  <c r="W83" i="1"/>
  <c r="W82" i="1"/>
  <c r="W97" i="1"/>
  <c r="W84" i="1"/>
  <c r="W98" i="1"/>
  <c r="W89" i="1"/>
  <c r="W95" i="1"/>
  <c r="W94" i="1"/>
  <c r="W92" i="1"/>
  <c r="W96" i="1"/>
  <c r="W99" i="1"/>
  <c r="W100" i="1"/>
  <c r="W102" i="1"/>
  <c r="W103" i="1"/>
  <c r="W104" i="1"/>
  <c r="W101" i="1"/>
  <c r="W85" i="1"/>
  <c r="W88" i="1"/>
  <c r="W87" i="1"/>
  <c r="W86" i="1"/>
  <c r="W65" i="1"/>
  <c r="W62" i="1"/>
  <c r="W37" i="1"/>
  <c r="W46" i="1"/>
  <c r="W52" i="1"/>
  <c r="W45" i="1"/>
  <c r="W39" i="1"/>
  <c r="W40" i="1"/>
  <c r="W47" i="1"/>
  <c r="W41" i="1"/>
  <c r="W53" i="1"/>
  <c r="W48" i="1"/>
  <c r="W44" i="1"/>
  <c r="W51" i="1"/>
  <c r="W61" i="1"/>
  <c r="W55" i="1"/>
  <c r="W66" i="1"/>
  <c r="W56" i="1"/>
  <c r="W70" i="1"/>
  <c r="W69" i="1"/>
  <c r="W71" i="1"/>
  <c r="W72" i="1"/>
  <c r="W73" i="1"/>
  <c r="W74" i="1"/>
  <c r="W75" i="1"/>
  <c r="W76" i="1"/>
  <c r="W58" i="1"/>
  <c r="W63" i="1"/>
  <c r="W57" i="1"/>
  <c r="W67" i="1"/>
  <c r="W68" i="1"/>
  <c r="W77" i="1"/>
  <c r="W64" i="1"/>
  <c r="W50" i="1"/>
  <c r="W54" i="1"/>
  <c r="W60" i="1"/>
  <c r="W59" i="1"/>
  <c r="W42" i="1"/>
  <c r="W38" i="1"/>
  <c r="W49" i="1"/>
  <c r="W43" i="1"/>
  <c r="W25" i="1"/>
  <c r="W26" i="1"/>
  <c r="W27" i="1"/>
  <c r="W31" i="1"/>
  <c r="W28" i="1"/>
  <c r="W29" i="1"/>
  <c r="W30" i="1"/>
  <c r="W32" i="1"/>
  <c r="W24" i="1"/>
  <c r="W6" i="1"/>
  <c r="W7" i="1"/>
  <c r="W10" i="1"/>
  <c r="W11" i="1"/>
  <c r="W15" i="1"/>
  <c r="W9" i="1"/>
  <c r="W8" i="1"/>
  <c r="W16" i="1"/>
  <c r="W13" i="1"/>
  <c r="W12" i="1"/>
  <c r="W14" i="1"/>
  <c r="W17" i="1"/>
  <c r="W18" i="1"/>
  <c r="W19" i="1"/>
  <c r="W20" i="1"/>
  <c r="W5" i="1"/>
</calcChain>
</file>

<file path=xl/sharedStrings.xml><?xml version="1.0" encoding="utf-8"?>
<sst xmlns="http://schemas.openxmlformats.org/spreadsheetml/2006/main" count="920" uniqueCount="238">
  <si>
    <t>Zap. Št.</t>
  </si>
  <si>
    <t>Ime in priimek</t>
  </si>
  <si>
    <t>Klub</t>
  </si>
  <si>
    <t>Mesto</t>
  </si>
  <si>
    <t>Točke</t>
  </si>
  <si>
    <t>Skupaj</t>
  </si>
  <si>
    <t>Uvrstitev</t>
  </si>
  <si>
    <t>DEKLICE  U15</t>
  </si>
  <si>
    <t>DBV Katana</t>
  </si>
  <si>
    <t>KBV Fudashin</t>
  </si>
  <si>
    <t>REZULTATI SUPER POKALA SLOVENIJE 2017</t>
  </si>
  <si>
    <t>duo ŠEMPETER 28.1.</t>
  </si>
  <si>
    <t>duo 11.2. GLOBOKO</t>
  </si>
  <si>
    <t xml:space="preserve"> duo RIBNICA 25.2.</t>
  </si>
  <si>
    <t xml:space="preserve">      borbe Ljubljana 25.3.</t>
  </si>
  <si>
    <t>borbe Šempeter 15.4.</t>
  </si>
  <si>
    <t xml:space="preserve">      borbe Šempeter 09.05.</t>
  </si>
  <si>
    <t>Gotovac Tristan</t>
  </si>
  <si>
    <t>ŠK Sibor</t>
  </si>
  <si>
    <t>Levstek Maks</t>
  </si>
  <si>
    <t>Poje Mihelič Luka</t>
  </si>
  <si>
    <t>ŠD Sibor</t>
  </si>
  <si>
    <t>Cizej Uroš</t>
  </si>
  <si>
    <t>KBV Fudašin</t>
  </si>
  <si>
    <t>PKBV Celje</t>
  </si>
  <si>
    <t>Zagoričnik F.</t>
  </si>
  <si>
    <t>Kotar Nika</t>
  </si>
  <si>
    <t>Turk Žiga</t>
  </si>
  <si>
    <t>Bajtovič Žak</t>
  </si>
  <si>
    <t>Intihar Ajken</t>
  </si>
  <si>
    <t>Ljubas Eric</t>
  </si>
  <si>
    <t>Kožuh Aljaž</t>
  </si>
  <si>
    <t>Rus Liza</t>
  </si>
  <si>
    <t>Žlebič Maja</t>
  </si>
  <si>
    <t>Žlebič Tina</t>
  </si>
  <si>
    <t>Žagar Zoja</t>
  </si>
  <si>
    <t>Duščak Anamarija</t>
  </si>
  <si>
    <t>Kotar Matej</t>
  </si>
  <si>
    <t>Kotar Nejc</t>
  </si>
  <si>
    <t>Divjak  Jan</t>
  </si>
  <si>
    <t>Vukalič Benjamin</t>
  </si>
  <si>
    <t>Mihalič Erik</t>
  </si>
  <si>
    <t>Alibegič Tim Adem</t>
  </si>
  <si>
    <t>Križ Miha</t>
  </si>
  <si>
    <t>Matko Marcel</t>
  </si>
  <si>
    <t>Bojc Maks</t>
  </si>
  <si>
    <t>Duščak Luka</t>
  </si>
  <si>
    <t>Matko Lovro</t>
  </si>
  <si>
    <t>Rožman Marko</t>
  </si>
  <si>
    <t>Zupanc Vasja</t>
  </si>
  <si>
    <t>Pungeršek Nika</t>
  </si>
  <si>
    <t>Pungeršek Nina</t>
  </si>
  <si>
    <t>Rus Hana</t>
  </si>
  <si>
    <t>Kožuh Evelin</t>
  </si>
  <si>
    <t>Zabret Florjančič Ines</t>
  </si>
  <si>
    <t>Razpotnik Ema</t>
  </si>
  <si>
    <t>Strgar Kiara</t>
  </si>
  <si>
    <t>Rožman Maša</t>
  </si>
  <si>
    <t>Poje Mihelič Lana</t>
  </si>
  <si>
    <t>Miklavc Zala</t>
  </si>
  <si>
    <t>Golež Anže</t>
  </si>
  <si>
    <t>Benčina Grgurič Tim</t>
  </si>
  <si>
    <t>Žaberl Jon</t>
  </si>
  <si>
    <t>Horvat Knez Rok</t>
  </si>
  <si>
    <t>Mihelič Erik</t>
  </si>
  <si>
    <t>Maležič Miha</t>
  </si>
  <si>
    <t>Resman Gal</t>
  </si>
  <si>
    <t>Erjavec Jan</t>
  </si>
  <si>
    <t>Potisk Vid</t>
  </si>
  <si>
    <t>Potisk Bor</t>
  </si>
  <si>
    <t>Mihelič Poje Naja</t>
  </si>
  <si>
    <t>Leskovar Matic</t>
  </si>
  <si>
    <t>Kostič Matic</t>
  </si>
  <si>
    <t>Koljšek Aljaž</t>
  </si>
  <si>
    <t>Kurspahič Tarik</t>
  </si>
  <si>
    <t>Salamon Mark</t>
  </si>
  <si>
    <t>Rožman Neli</t>
  </si>
  <si>
    <t>Bajde Nadja</t>
  </si>
  <si>
    <t>Divjak Sara</t>
  </si>
  <si>
    <t>Zajc Laura</t>
  </si>
  <si>
    <t>Golja Tinkara</t>
  </si>
  <si>
    <t>Povšič Kaja</t>
  </si>
  <si>
    <t>Kramer Zoja</t>
  </si>
  <si>
    <t>Križ Klara</t>
  </si>
  <si>
    <t>Doutlik Dea</t>
  </si>
  <si>
    <t>Duščak Rebeka</t>
  </si>
  <si>
    <t>Rožman Anej</t>
  </si>
  <si>
    <t>Zobarič Tadej</t>
  </si>
  <si>
    <t>Mustar Martin</t>
  </si>
  <si>
    <t>Softič Tarik</t>
  </si>
  <si>
    <t>Žagar Enej</t>
  </si>
  <si>
    <t>Begič Maj</t>
  </si>
  <si>
    <t>Delač Timotej</t>
  </si>
  <si>
    <t>Pečjak Anže</t>
  </si>
  <si>
    <t>Primožič Jakob Aljaž</t>
  </si>
  <si>
    <t>Špehar Nejc</t>
  </si>
  <si>
    <t>Kramar Amadej</t>
  </si>
  <si>
    <t>Firujkić Vid</t>
  </si>
  <si>
    <t>Levstek Jan</t>
  </si>
  <si>
    <t>Žagar Taj</t>
  </si>
  <si>
    <t>Agrež Kristjan</t>
  </si>
  <si>
    <t>Motore Tim</t>
  </si>
  <si>
    <t>Čirovič Luka</t>
  </si>
  <si>
    <t>Divjak Jaka</t>
  </si>
  <si>
    <t>Lužar Anja</t>
  </si>
  <si>
    <t>Žaberl Eva</t>
  </si>
  <si>
    <t>Podlogar Neli</t>
  </si>
  <si>
    <t>Žaberl Ivanka</t>
  </si>
  <si>
    <t>Ilić Nataša</t>
  </si>
  <si>
    <t>Mihelič Ajda</t>
  </si>
  <si>
    <t>Ambrožič Karin</t>
  </si>
  <si>
    <t>Levstik Neža</t>
  </si>
  <si>
    <t>Mustar Nika</t>
  </si>
  <si>
    <t>Šuster Lin</t>
  </si>
  <si>
    <t>Žnidaršič Jakob</t>
  </si>
  <si>
    <t>Ippon</t>
  </si>
  <si>
    <t>Pfeifer Tilen</t>
  </si>
  <si>
    <t>Zemljič Žan</t>
  </si>
  <si>
    <t>Obala</t>
  </si>
  <si>
    <t>Zemljič Nik</t>
  </si>
  <si>
    <t>Apollonio Mark</t>
  </si>
  <si>
    <t>Cestnik Svit</t>
  </si>
  <si>
    <t>Stritar Jakob</t>
  </si>
  <si>
    <t>Pokeljšek Žan</t>
  </si>
  <si>
    <t>Pirjevec Martin</t>
  </si>
  <si>
    <t>Švelc Aleks</t>
  </si>
  <si>
    <t>Gril Rok</t>
  </si>
  <si>
    <t>Tabor</t>
  </si>
  <si>
    <t>Arko Filip</t>
  </si>
  <si>
    <t>Ganc Eva</t>
  </si>
  <si>
    <t>Cerjak Julija</t>
  </si>
  <si>
    <t>Lubej Eva</t>
  </si>
  <si>
    <t>ADK</t>
  </si>
  <si>
    <t>Prah Lan</t>
  </si>
  <si>
    <t>Oško Bizjan Nejc</t>
  </si>
  <si>
    <t>Kolšek Jan</t>
  </si>
  <si>
    <t>Mirt Dejan</t>
  </si>
  <si>
    <t>Omerzel Tjan</t>
  </si>
  <si>
    <t>Tepič David</t>
  </si>
  <si>
    <t>Škorn ik Teodor</t>
  </si>
  <si>
    <t>Medved Val</t>
  </si>
  <si>
    <t>Marinič Luka</t>
  </si>
  <si>
    <t>Šukljan Erik</t>
  </si>
  <si>
    <t>Širca Maj</t>
  </si>
  <si>
    <t>Kores Urlep David</t>
  </si>
  <si>
    <t>Drofenik Luka</t>
  </si>
  <si>
    <t>Kikec Roki</t>
  </si>
  <si>
    <t>Prodan Adam</t>
  </si>
  <si>
    <t>Stritar Ajda</t>
  </si>
  <si>
    <t>Cvelbar Izza</t>
  </si>
  <si>
    <t>Cizej Špela</t>
  </si>
  <si>
    <t>Pokrajac Timea</t>
  </si>
  <si>
    <t>Medved Nika</t>
  </si>
  <si>
    <t>Ocvirk Maja</t>
  </si>
  <si>
    <t>Bevk Thomas</t>
  </si>
  <si>
    <t>Pascale Gabriele</t>
  </si>
  <si>
    <t>Urh Tomaž</t>
  </si>
  <si>
    <t>Završki Tim</t>
  </si>
  <si>
    <t>KBV Fudoshin</t>
  </si>
  <si>
    <t>Levstik Primož</t>
  </si>
  <si>
    <t>Sirše Luka</t>
  </si>
  <si>
    <t>Božič Anže</t>
  </si>
  <si>
    <t>Pungaršek Jaka</t>
  </si>
  <si>
    <t>Pokrajac Timotej</t>
  </si>
  <si>
    <t>Škof Jan</t>
  </si>
  <si>
    <t>Ninja</t>
  </si>
  <si>
    <t>Kajtna Klemen</t>
  </si>
  <si>
    <t>Omerzel Rok</t>
  </si>
  <si>
    <t>Zabret Florjančič Enej</t>
  </si>
  <si>
    <t>Širec Vasja</t>
  </si>
  <si>
    <t>Jazbec Urban</t>
  </si>
  <si>
    <t>Cizej Tadej</t>
  </si>
  <si>
    <t>Jezovšek Gašper</t>
  </si>
  <si>
    <t>Mrvič Nik</t>
  </si>
  <si>
    <t>Zakonjšek Julijan</t>
  </si>
  <si>
    <t>Kranjec Erazem</t>
  </si>
  <si>
    <t>Košir Gal</t>
  </si>
  <si>
    <t>Starčevič Tilen</t>
  </si>
  <si>
    <t>Kostanjšek Zala</t>
  </si>
  <si>
    <t>Vrščaj Marina</t>
  </si>
  <si>
    <t>Katana</t>
  </si>
  <si>
    <t>Novoselc Anja</t>
  </si>
  <si>
    <t>Čufer Loti</t>
  </si>
  <si>
    <t>Štelcar  Tara</t>
  </si>
  <si>
    <t>Drobne Pia</t>
  </si>
  <si>
    <t>Šorli Klavdija</t>
  </si>
  <si>
    <t>Repac Nina</t>
  </si>
  <si>
    <t>Oreškovič Eva Tisa</t>
  </si>
  <si>
    <t>Turšič Nejc</t>
  </si>
  <si>
    <t>Labinjan Črt</t>
  </si>
  <si>
    <t>Filipovski Nuša</t>
  </si>
  <si>
    <t>Kink Žiga</t>
  </si>
  <si>
    <t>Agrež Andraž</t>
  </si>
  <si>
    <t>Dolernc Hana</t>
  </si>
  <si>
    <t>Cizl Lina</t>
  </si>
  <si>
    <t>Podlogar Žana</t>
  </si>
  <si>
    <t>DBV Rei</t>
  </si>
  <si>
    <t>Kocev Nikola</t>
  </si>
  <si>
    <t>Kočnar Kajetan</t>
  </si>
  <si>
    <t>Indihar Evgen</t>
  </si>
  <si>
    <t>Krošelj Gal</t>
  </si>
  <si>
    <t>Simončič Aljaž</t>
  </si>
  <si>
    <t>Mirt Žiga</t>
  </si>
  <si>
    <t>Novoselc Tilen</t>
  </si>
  <si>
    <t>Kočnar Jernej</t>
  </si>
  <si>
    <t>ŠD Ninja</t>
  </si>
  <si>
    <t>Božič Eneja</t>
  </si>
  <si>
    <t>Levstik Tjaša</t>
  </si>
  <si>
    <t>Cizl Hana</t>
  </si>
  <si>
    <t>Dolenc Eva</t>
  </si>
  <si>
    <t>Deanovič Neli</t>
  </si>
  <si>
    <t>Urh Andreja</t>
  </si>
  <si>
    <t>Mirt Špela</t>
  </si>
  <si>
    <t>Žnidaršič Špela</t>
  </si>
  <si>
    <t>Lipej Lana</t>
  </si>
  <si>
    <t>Kobe Tian</t>
  </si>
  <si>
    <t>Skrinjar Nino</t>
  </si>
  <si>
    <t>JJK ADK</t>
  </si>
  <si>
    <t>Piškur Lea</t>
  </si>
  <si>
    <t>Filipovski Hana</t>
  </si>
  <si>
    <t>Skok Luka</t>
  </si>
  <si>
    <t>Šarič Benjamin</t>
  </si>
  <si>
    <t>Lipar Rok</t>
  </si>
  <si>
    <t>Vlahovič David</t>
  </si>
  <si>
    <t>Turk Patrik</t>
  </si>
  <si>
    <t>Horvat Iva</t>
  </si>
  <si>
    <t>Mavsar Rok</t>
  </si>
  <si>
    <t>Čučko Črt</t>
  </si>
  <si>
    <t>Hudelja Jan</t>
  </si>
  <si>
    <t>Plut Andraž</t>
  </si>
  <si>
    <t>Mavsar Eva</t>
  </si>
  <si>
    <t>Mujezinovič Alma</t>
  </si>
  <si>
    <t>Škornik  Teodor</t>
  </si>
  <si>
    <t>Matekovič Žiga</t>
  </si>
  <si>
    <t>Antončič Živa</t>
  </si>
  <si>
    <t>Teh.Globoko 4.11.</t>
  </si>
  <si>
    <t>Teh.Črnomelj 18.11</t>
  </si>
  <si>
    <t>Teh.Sevnica 25.11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</si>
</sst>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61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8">
    <xf numFmtId="0" fontId="0" fillId="0" borderId="0" xfId="0"/>
    <xf numFmtId="0" fontId="4" fillId="0" borderId="7" xfId="2" applyFont="1" applyFill="1" applyBorder="1" applyProtection="1"/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7" xfId="0" applyFont="1" applyFill="1" applyBorder="1" applyProtection="1"/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4" fillId="4" borderId="12" xfId="1" applyFont="1" applyFill="1" applyBorder="1" applyAlignment="1">
      <alignment horizontal="center" vertical="center"/>
    </xf>
    <xf numFmtId="0" fontId="4" fillId="0" borderId="14" xfId="0" applyFont="1" applyFill="1" applyBorder="1" applyProtection="1"/>
    <xf numFmtId="0" fontId="4" fillId="0" borderId="11" xfId="0" applyFont="1" applyFill="1" applyBorder="1" applyProtection="1"/>
    <xf numFmtId="0" fontId="4" fillId="0" borderId="11" xfId="2" applyFont="1" applyFill="1" applyBorder="1" applyProtection="1"/>
    <xf numFmtId="0" fontId="4" fillId="4" borderId="9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/>
    <xf numFmtId="0" fontId="4" fillId="4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9" xfId="2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/>
    <xf numFmtId="0" fontId="4" fillId="0" borderId="9" xfId="2" applyFont="1" applyFill="1" applyBorder="1" applyAlignment="1"/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0" borderId="22" xfId="2" applyFont="1" applyFill="1" applyBorder="1" applyAlignment="1"/>
    <xf numFmtId="0" fontId="8" fillId="3" borderId="3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8" xfId="2" applyFont="1" applyFill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4" fillId="0" borderId="28" xfId="2" applyFont="1" applyFill="1" applyBorder="1" applyAlignment="1">
      <alignment horizontal="left"/>
    </xf>
    <xf numFmtId="0" fontId="3" fillId="0" borderId="28" xfId="0" applyFont="1" applyBorder="1" applyAlignment="1">
      <alignment horizontal="left" vertical="center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4" fontId="8" fillId="3" borderId="18" xfId="0" applyNumberFormat="1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4" fontId="8" fillId="3" borderId="18" xfId="0" applyNumberFormat="1" applyFont="1" applyFill="1" applyBorder="1" applyAlignment="1">
      <alignment horizontal="center" vertical="center"/>
    </xf>
    <xf numFmtId="14" fontId="8" fillId="3" borderId="32" xfId="0" applyNumberFormat="1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4" fillId="4" borderId="23" xfId="1" applyFont="1" applyFill="1" applyBorder="1" applyAlignment="1">
      <alignment horizontal="center" vertical="center"/>
    </xf>
    <xf numFmtId="0" fontId="4" fillId="4" borderId="25" xfId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4" fillId="0" borderId="19" xfId="2" applyFont="1" applyFill="1" applyBorder="1" applyAlignment="1">
      <alignment horizontal="left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4" fillId="0" borderId="9" xfId="2" applyFont="1" applyFill="1" applyBorder="1"/>
    <xf numFmtId="0" fontId="4" fillId="0" borderId="21" xfId="2" applyFont="1" applyFill="1" applyBorder="1" applyAlignment="1"/>
    <xf numFmtId="0" fontId="4" fillId="0" borderId="35" xfId="2" applyFont="1" applyFill="1" applyBorder="1" applyAlignment="1">
      <alignment horizontal="left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4" fillId="0" borderId="25" xfId="0" applyFont="1" applyFill="1" applyBorder="1" applyProtection="1"/>
    <xf numFmtId="0" fontId="4" fillId="0" borderId="25" xfId="2" applyFont="1" applyFill="1" applyBorder="1" applyProtection="1"/>
    <xf numFmtId="0" fontId="4" fillId="4" borderId="24" xfId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left" vertical="center"/>
    </xf>
    <xf numFmtId="0" fontId="4" fillId="4" borderId="12" xfId="1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4" fillId="0" borderId="23" xfId="2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3" fillId="0" borderId="9" xfId="0" applyFont="1" applyFill="1" applyBorder="1"/>
  </cellXfs>
  <cellStyles count="61">
    <cellStyle name="Dobro" xfId="1" builtinId="26"/>
    <cellStyle name="Hiperpovezava" xfId="3" builtinId="8" hidden="1"/>
    <cellStyle name="Hiperpovezava" xfId="5" builtinId="8" hidden="1"/>
    <cellStyle name="Hiperpovezava" xfId="7" builtinId="8" hidden="1"/>
    <cellStyle name="Hiperpovezava" xfId="9" builtinId="8" hidden="1"/>
    <cellStyle name="Hiperpovezava" xfId="11" builtinId="8" hidden="1"/>
    <cellStyle name="Hiperpovezava" xfId="13" builtinId="8" hidden="1"/>
    <cellStyle name="Hiperpovezava" xfId="15" builtinId="8" hidden="1"/>
    <cellStyle name="Hiperpovezava" xfId="17" builtinId="8" hidden="1"/>
    <cellStyle name="Hiperpovezava" xfId="19" builtinId="8" hidden="1"/>
    <cellStyle name="Hiperpovezava" xfId="21" builtinId="8" hidden="1"/>
    <cellStyle name="Hiperpovezava" xfId="23" builtinId="8" hidden="1"/>
    <cellStyle name="Hiperpovezava" xfId="25" builtinId="8" hidden="1"/>
    <cellStyle name="Hiperpovezava" xfId="27" builtinId="8" hidden="1"/>
    <cellStyle name="Hiperpovezava" xfId="29" builtinId="8" hidden="1"/>
    <cellStyle name="Hiperpovezava" xfId="31" builtinId="8" hidden="1"/>
    <cellStyle name="Hiperpovezava" xfId="33" builtinId="8" hidden="1"/>
    <cellStyle name="Hiperpovezava" xfId="35" builtinId="8" hidden="1"/>
    <cellStyle name="Hiperpovezava" xfId="37" builtinId="8" hidden="1"/>
    <cellStyle name="Hiperpovezava" xfId="39" builtinId="8" hidden="1"/>
    <cellStyle name="Hiperpovezava" xfId="41" builtinId="8" hidden="1"/>
    <cellStyle name="Hiperpovezava" xfId="43" builtinId="8" hidden="1"/>
    <cellStyle name="Hiperpovezava" xfId="45" builtinId="8" hidden="1"/>
    <cellStyle name="Hiperpovezava" xfId="47" builtinId="8" hidden="1"/>
    <cellStyle name="Hiperpovezava" xfId="49" builtinId="8" hidden="1"/>
    <cellStyle name="Hiperpovezava" xfId="51" builtinId="8" hidden="1"/>
    <cellStyle name="Hiperpovezava" xfId="53" builtinId="8" hidden="1"/>
    <cellStyle name="Hiperpovezava" xfId="55" builtinId="8" hidden="1"/>
    <cellStyle name="Hiperpovezava" xfId="57" builtinId="8" hidden="1"/>
    <cellStyle name="Hiperpovezava" xfId="59" builtinId="8" hidden="1"/>
    <cellStyle name="Navadno" xfId="0" builtinId="0"/>
    <cellStyle name="Navadno 2" xfId="2"/>
    <cellStyle name="Obiskana hiperpovezava" xfId="4" builtinId="9" hidden="1"/>
    <cellStyle name="Obiskana hiperpovezava" xfId="6" builtinId="9" hidden="1"/>
    <cellStyle name="Obiskana hiperpovezava" xfId="8" builtinId="9" hidden="1"/>
    <cellStyle name="Obiskana hiperpovezava" xfId="10" builtinId="9" hidden="1"/>
    <cellStyle name="Obiskana hiperpovezava" xfId="12" builtinId="9" hidden="1"/>
    <cellStyle name="Obiskana hiperpovezava" xfId="14" builtinId="9" hidden="1"/>
    <cellStyle name="Obiskana hiperpovezava" xfId="16" builtinId="9" hidden="1"/>
    <cellStyle name="Obiskana hiperpovezava" xfId="18" builtinId="9" hidden="1"/>
    <cellStyle name="Obiskana hiperpovezava" xfId="20" builtinId="9" hidden="1"/>
    <cellStyle name="Obiskana hiperpovezava" xfId="22" builtinId="9" hidden="1"/>
    <cellStyle name="Obiskana hiperpovezava" xfId="24" builtinId="9" hidden="1"/>
    <cellStyle name="Obiskana hiperpovezava" xfId="26" builtinId="9" hidden="1"/>
    <cellStyle name="Obiskana hiperpovezava" xfId="28" builtinId="9" hidden="1"/>
    <cellStyle name="Obiskana hiperpovezava" xfId="30" builtinId="9" hidden="1"/>
    <cellStyle name="Obiskana hiperpovezava" xfId="32" builtinId="9" hidden="1"/>
    <cellStyle name="Obiskana hiperpovezava" xfId="34" builtinId="9" hidden="1"/>
    <cellStyle name="Obiskana hiperpovezava" xfId="36" builtinId="9" hidden="1"/>
    <cellStyle name="Obiskana hiperpovezava" xfId="38" builtinId="9" hidden="1"/>
    <cellStyle name="Obiskana hiperpovezava" xfId="40" builtinId="9" hidden="1"/>
    <cellStyle name="Obiskana hiperpovezava" xfId="42" builtinId="9" hidden="1"/>
    <cellStyle name="Obiskana hiperpovezava" xfId="44" builtinId="9" hidden="1"/>
    <cellStyle name="Obiskana hiperpovezava" xfId="46" builtinId="9" hidden="1"/>
    <cellStyle name="Obiskana hiperpovezava" xfId="48" builtinId="9" hidden="1"/>
    <cellStyle name="Obiskana hiperpovezava" xfId="50" builtinId="9" hidden="1"/>
    <cellStyle name="Obiskana hiperpovezava" xfId="52" builtinId="9" hidden="1"/>
    <cellStyle name="Obiskana hiperpovezava" xfId="54" builtinId="9" hidden="1"/>
    <cellStyle name="Obiskana hiperpovezava" xfId="56" builtinId="9" hidden="1"/>
    <cellStyle name="Obiskana hiperpovezava" xfId="58" builtinId="9" hidden="1"/>
    <cellStyle name="Obiskana hiperpovezava" xfId="6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3"/>
  <sheetViews>
    <sheetView tabSelected="1" zoomScale="90" zoomScaleNormal="90" zoomScalePageLayoutView="150" workbookViewId="0">
      <selection activeCell="AC219" sqref="AC219"/>
    </sheetView>
  </sheetViews>
  <sheetFormatPr defaultColWidth="9.140625" defaultRowHeight="12.75" x14ac:dyDescent="0.2"/>
  <cols>
    <col min="1" max="1" width="9.140625" style="26"/>
    <col min="2" max="2" width="17.28515625" style="26" customWidth="1"/>
    <col min="3" max="3" width="11.28515625" style="26" customWidth="1"/>
    <col min="4" max="13" width="9.140625" style="29" customWidth="1"/>
    <col min="14" max="14" width="16.7109375" style="53" hidden="1" customWidth="1"/>
    <col min="15" max="22" width="9.140625" style="29" customWidth="1"/>
    <col min="23" max="24" width="9.140625" style="29"/>
    <col min="25" max="16384" width="9.140625" style="26"/>
  </cols>
  <sheetData>
    <row r="1" spans="1:28" x14ac:dyDescent="0.2">
      <c r="A1" s="26" t="s">
        <v>10</v>
      </c>
    </row>
    <row r="2" spans="1:28" ht="13.5" thickBot="1" x14ac:dyDescent="0.25"/>
    <row r="3" spans="1:28" x14ac:dyDescent="0.2">
      <c r="A3" s="70"/>
      <c r="B3" s="71" t="s">
        <v>7</v>
      </c>
      <c r="C3" s="72"/>
      <c r="D3" s="90" t="s">
        <v>11</v>
      </c>
      <c r="E3" s="76"/>
      <c r="F3" s="90" t="s">
        <v>12</v>
      </c>
      <c r="G3" s="76"/>
      <c r="H3" s="90" t="s">
        <v>13</v>
      </c>
      <c r="I3" s="76"/>
      <c r="J3" s="90" t="s">
        <v>14</v>
      </c>
      <c r="K3" s="76"/>
      <c r="L3" s="90" t="s">
        <v>15</v>
      </c>
      <c r="M3" s="76"/>
      <c r="N3" s="91"/>
      <c r="O3" s="89" t="s">
        <v>16</v>
      </c>
      <c r="P3" s="76"/>
      <c r="Q3" s="93" t="s">
        <v>235</v>
      </c>
      <c r="R3" s="95"/>
      <c r="S3" s="93" t="s">
        <v>236</v>
      </c>
      <c r="T3" s="95"/>
      <c r="U3" s="93" t="s">
        <v>237</v>
      </c>
      <c r="V3" s="95"/>
      <c r="W3" s="96" t="s">
        <v>5</v>
      </c>
      <c r="X3" s="96" t="s">
        <v>6</v>
      </c>
    </row>
    <row r="4" spans="1:28" ht="13.5" thickBot="1" x14ac:dyDescent="0.25">
      <c r="A4" s="116" t="s">
        <v>0</v>
      </c>
      <c r="B4" s="117" t="s">
        <v>1</v>
      </c>
      <c r="C4" s="118" t="s">
        <v>2</v>
      </c>
      <c r="D4" s="133" t="s">
        <v>3</v>
      </c>
      <c r="E4" s="119" t="s">
        <v>4</v>
      </c>
      <c r="F4" s="133" t="s">
        <v>3</v>
      </c>
      <c r="G4" s="119" t="s">
        <v>4</v>
      </c>
      <c r="H4" s="133" t="s">
        <v>3</v>
      </c>
      <c r="I4" s="119" t="s">
        <v>4</v>
      </c>
      <c r="J4" s="133" t="s">
        <v>3</v>
      </c>
      <c r="K4" s="119" t="s">
        <v>4</v>
      </c>
      <c r="L4" s="133" t="s">
        <v>3</v>
      </c>
      <c r="M4" s="119" t="s">
        <v>4</v>
      </c>
      <c r="N4" s="134"/>
      <c r="O4" s="135" t="s">
        <v>3</v>
      </c>
      <c r="P4" s="119" t="s">
        <v>4</v>
      </c>
      <c r="Q4" s="133" t="s">
        <v>3</v>
      </c>
      <c r="R4" s="119" t="s">
        <v>4</v>
      </c>
      <c r="S4" s="133" t="s">
        <v>3</v>
      </c>
      <c r="T4" s="119" t="s">
        <v>4</v>
      </c>
      <c r="U4" s="133" t="s">
        <v>3</v>
      </c>
      <c r="V4" s="119" t="s">
        <v>4</v>
      </c>
      <c r="W4" s="122" t="s">
        <v>4</v>
      </c>
      <c r="X4" s="122" t="s">
        <v>3</v>
      </c>
      <c r="Z4" s="136">
        <v>13</v>
      </c>
      <c r="AA4" s="136">
        <v>11</v>
      </c>
      <c r="AB4" s="136">
        <v>9</v>
      </c>
    </row>
    <row r="5" spans="1:28" x14ac:dyDescent="0.2">
      <c r="A5" s="65">
        <v>1</v>
      </c>
      <c r="B5" s="112" t="s">
        <v>17</v>
      </c>
      <c r="C5" s="124" t="s">
        <v>18</v>
      </c>
      <c r="D5" s="105">
        <v>1</v>
      </c>
      <c r="E5" s="106">
        <v>13</v>
      </c>
      <c r="F5" s="105">
        <v>0</v>
      </c>
      <c r="G5" s="106">
        <v>0</v>
      </c>
      <c r="H5" s="105">
        <v>2</v>
      </c>
      <c r="I5" s="106">
        <v>11</v>
      </c>
      <c r="J5" s="105">
        <v>1</v>
      </c>
      <c r="K5" s="106">
        <v>13</v>
      </c>
      <c r="L5" s="105">
        <v>1</v>
      </c>
      <c r="M5" s="106">
        <v>13</v>
      </c>
      <c r="N5" s="132" t="s">
        <v>17</v>
      </c>
      <c r="O5" s="38">
        <v>1</v>
      </c>
      <c r="P5" s="106">
        <v>13</v>
      </c>
      <c r="Q5" s="105">
        <v>6</v>
      </c>
      <c r="R5" s="106">
        <v>5</v>
      </c>
      <c r="S5" s="105">
        <v>5</v>
      </c>
      <c r="T5" s="106">
        <v>6</v>
      </c>
      <c r="U5" s="105"/>
      <c r="V5" s="106"/>
      <c r="W5" s="115">
        <f>SUM(E5,G5,I5,K5,M5,P5,R5,T5,V5)</f>
        <v>74</v>
      </c>
      <c r="X5" s="115"/>
      <c r="Z5" s="46">
        <f>COUNTIF(D5:V5, 13)</f>
        <v>4</v>
      </c>
      <c r="AA5" s="46">
        <f>COUNTIF(D5:V5, 11)</f>
        <v>1</v>
      </c>
      <c r="AB5" s="46">
        <f>COUNTIF(D5:V5, 9)</f>
        <v>0</v>
      </c>
    </row>
    <row r="6" spans="1:28" x14ac:dyDescent="0.2">
      <c r="A6" s="2">
        <v>2</v>
      </c>
      <c r="B6" s="69" t="s">
        <v>19</v>
      </c>
      <c r="C6" s="1" t="s">
        <v>18</v>
      </c>
      <c r="D6" s="7">
        <v>0</v>
      </c>
      <c r="E6" s="6">
        <v>0</v>
      </c>
      <c r="F6" s="7">
        <v>1</v>
      </c>
      <c r="G6" s="6">
        <v>13</v>
      </c>
      <c r="H6" s="7">
        <v>1</v>
      </c>
      <c r="I6" s="3">
        <v>13</v>
      </c>
      <c r="J6" s="7">
        <v>2</v>
      </c>
      <c r="K6" s="6">
        <v>11</v>
      </c>
      <c r="L6" s="7">
        <v>0</v>
      </c>
      <c r="M6" s="6">
        <v>0</v>
      </c>
      <c r="N6" s="79" t="s">
        <v>19</v>
      </c>
      <c r="O6" s="37">
        <v>2</v>
      </c>
      <c r="P6" s="3">
        <v>11</v>
      </c>
      <c r="Q6" s="4">
        <v>0</v>
      </c>
      <c r="R6" s="3">
        <v>0</v>
      </c>
      <c r="S6" s="4">
        <v>3</v>
      </c>
      <c r="T6" s="3">
        <v>9</v>
      </c>
      <c r="U6" s="4"/>
      <c r="V6" s="3"/>
      <c r="W6" s="97">
        <f>SUM(E6,G6,I6,K6,M6,P6,R6,T6,V6)</f>
        <v>57</v>
      </c>
      <c r="X6" s="97"/>
      <c r="Z6" s="46">
        <f t="shared" ref="Z6:Z20" si="0">COUNTIF(D6:V6, 13)</f>
        <v>2</v>
      </c>
      <c r="AA6" s="46">
        <f t="shared" ref="AA6:AA20" si="1">COUNTIF(D6:V6, 11)</f>
        <v>2</v>
      </c>
      <c r="AB6" s="46">
        <f t="shared" ref="AB6:AB20" si="2">COUNTIF(D6:V6, 9)</f>
        <v>1</v>
      </c>
    </row>
    <row r="7" spans="1:28" x14ac:dyDescent="0.2">
      <c r="A7" s="2">
        <v>3</v>
      </c>
      <c r="B7" s="69" t="s">
        <v>20</v>
      </c>
      <c r="C7" s="1" t="s">
        <v>21</v>
      </c>
      <c r="D7" s="7">
        <v>0</v>
      </c>
      <c r="E7" s="6">
        <v>0</v>
      </c>
      <c r="F7" s="7">
        <v>0</v>
      </c>
      <c r="G7" s="6">
        <v>0</v>
      </c>
      <c r="H7" s="7">
        <v>1</v>
      </c>
      <c r="I7" s="3">
        <v>13</v>
      </c>
      <c r="J7" s="7">
        <v>3</v>
      </c>
      <c r="K7" s="6">
        <v>9</v>
      </c>
      <c r="L7" s="7">
        <v>2</v>
      </c>
      <c r="M7" s="6">
        <v>11</v>
      </c>
      <c r="N7" s="79" t="s">
        <v>20</v>
      </c>
      <c r="O7" s="37">
        <v>2</v>
      </c>
      <c r="P7" s="3">
        <v>11</v>
      </c>
      <c r="Q7" s="4">
        <v>5</v>
      </c>
      <c r="R7" s="3">
        <v>6</v>
      </c>
      <c r="S7" s="4">
        <v>7</v>
      </c>
      <c r="T7" s="3">
        <v>4</v>
      </c>
      <c r="U7" s="4"/>
      <c r="V7" s="3"/>
      <c r="W7" s="97">
        <f>SUM(E7,G7,I7,K7,M7,P7,R7,T7,V7)</f>
        <v>54</v>
      </c>
      <c r="X7" s="97"/>
      <c r="Z7" s="46">
        <f t="shared" si="0"/>
        <v>1</v>
      </c>
      <c r="AA7" s="46">
        <f t="shared" si="1"/>
        <v>2</v>
      </c>
      <c r="AB7" s="46">
        <f t="shared" si="2"/>
        <v>1</v>
      </c>
    </row>
    <row r="8" spans="1:28" x14ac:dyDescent="0.2">
      <c r="A8" s="2">
        <v>8</v>
      </c>
      <c r="B8" s="69" t="s">
        <v>27</v>
      </c>
      <c r="C8" s="1" t="s">
        <v>21</v>
      </c>
      <c r="D8" s="4">
        <v>1</v>
      </c>
      <c r="E8" s="3">
        <v>13</v>
      </c>
      <c r="F8" s="4">
        <v>1</v>
      </c>
      <c r="G8" s="3">
        <v>13</v>
      </c>
      <c r="H8" s="4">
        <v>2</v>
      </c>
      <c r="I8" s="3">
        <v>11</v>
      </c>
      <c r="J8" s="7">
        <v>0</v>
      </c>
      <c r="K8" s="3">
        <v>0</v>
      </c>
      <c r="L8" s="4">
        <v>0</v>
      </c>
      <c r="M8" s="3">
        <v>0</v>
      </c>
      <c r="N8" s="79" t="s">
        <v>27</v>
      </c>
      <c r="O8" s="37">
        <v>0</v>
      </c>
      <c r="P8" s="3">
        <v>0</v>
      </c>
      <c r="Q8" s="4">
        <v>3</v>
      </c>
      <c r="R8" s="3">
        <v>9</v>
      </c>
      <c r="S8" s="4">
        <v>4</v>
      </c>
      <c r="T8" s="3">
        <v>7</v>
      </c>
      <c r="U8" s="4"/>
      <c r="V8" s="3"/>
      <c r="W8" s="97">
        <f>SUM(E8,G8,I8,K8,M8,P8,R8,T8,V8)</f>
        <v>53</v>
      </c>
      <c r="X8" s="97"/>
      <c r="Z8" s="46">
        <f t="shared" si="0"/>
        <v>2</v>
      </c>
      <c r="AA8" s="46">
        <f t="shared" si="1"/>
        <v>1</v>
      </c>
      <c r="AB8" s="46">
        <f t="shared" si="2"/>
        <v>1</v>
      </c>
    </row>
    <row r="9" spans="1:28" x14ac:dyDescent="0.2">
      <c r="A9" s="2">
        <v>7</v>
      </c>
      <c r="B9" s="69" t="s">
        <v>29</v>
      </c>
      <c r="C9" s="1" t="s">
        <v>18</v>
      </c>
      <c r="D9" s="7">
        <v>0</v>
      </c>
      <c r="E9" s="6">
        <v>0</v>
      </c>
      <c r="F9" s="7">
        <v>1</v>
      </c>
      <c r="G9" s="6">
        <v>13</v>
      </c>
      <c r="H9" s="7">
        <v>1</v>
      </c>
      <c r="I9" s="3">
        <v>13</v>
      </c>
      <c r="J9" s="7">
        <v>0</v>
      </c>
      <c r="K9" s="3">
        <v>0</v>
      </c>
      <c r="L9" s="4">
        <v>0</v>
      </c>
      <c r="M9" s="3">
        <v>0</v>
      </c>
      <c r="N9" s="79" t="s">
        <v>29</v>
      </c>
      <c r="O9" s="37">
        <v>0</v>
      </c>
      <c r="P9" s="3">
        <v>0</v>
      </c>
      <c r="Q9" s="4">
        <v>1</v>
      </c>
      <c r="R9" s="3">
        <v>13</v>
      </c>
      <c r="S9" s="4">
        <v>1</v>
      </c>
      <c r="T9" s="3">
        <v>13</v>
      </c>
      <c r="U9" s="4"/>
      <c r="V9" s="3"/>
      <c r="W9" s="97">
        <f>SUM(E9,G9,I9,K9,M9,P9,R9,T9,V9)</f>
        <v>52</v>
      </c>
      <c r="X9" s="97"/>
      <c r="Z9" s="46">
        <f t="shared" si="0"/>
        <v>4</v>
      </c>
      <c r="AA9" s="46">
        <f t="shared" si="1"/>
        <v>0</v>
      </c>
      <c r="AB9" s="46">
        <f t="shared" si="2"/>
        <v>0</v>
      </c>
    </row>
    <row r="10" spans="1:28" x14ac:dyDescent="0.2">
      <c r="A10" s="2">
        <v>4</v>
      </c>
      <c r="B10" s="69" t="s">
        <v>22</v>
      </c>
      <c r="C10" s="1" t="s">
        <v>23</v>
      </c>
      <c r="D10" s="4">
        <v>2</v>
      </c>
      <c r="E10" s="3">
        <v>11</v>
      </c>
      <c r="F10" s="4">
        <v>0</v>
      </c>
      <c r="G10" s="3">
        <v>0</v>
      </c>
      <c r="H10" s="4">
        <v>0</v>
      </c>
      <c r="I10" s="3">
        <v>0</v>
      </c>
      <c r="J10" s="4">
        <v>0</v>
      </c>
      <c r="K10" s="3">
        <v>0</v>
      </c>
      <c r="L10" s="4">
        <v>1</v>
      </c>
      <c r="M10" s="3">
        <v>13</v>
      </c>
      <c r="N10" s="79" t="s">
        <v>22</v>
      </c>
      <c r="O10" s="37">
        <v>1</v>
      </c>
      <c r="P10" s="3">
        <v>13</v>
      </c>
      <c r="Q10" s="4">
        <v>0</v>
      </c>
      <c r="R10" s="3">
        <v>0</v>
      </c>
      <c r="S10" s="4">
        <v>0</v>
      </c>
      <c r="T10" s="3">
        <v>0</v>
      </c>
      <c r="U10" s="4"/>
      <c r="V10" s="3"/>
      <c r="W10" s="97">
        <f>SUM(E10,G10,I10,K10,M10,P10,R10,T10,V10)</f>
        <v>37</v>
      </c>
      <c r="X10" s="97"/>
      <c r="Z10" s="46">
        <f t="shared" si="0"/>
        <v>2</v>
      </c>
      <c r="AA10" s="46">
        <f t="shared" si="1"/>
        <v>1</v>
      </c>
      <c r="AB10" s="46">
        <f t="shared" si="2"/>
        <v>0</v>
      </c>
    </row>
    <row r="11" spans="1:28" x14ac:dyDescent="0.2">
      <c r="A11" s="2">
        <v>5</v>
      </c>
      <c r="B11" s="69" t="s">
        <v>28</v>
      </c>
      <c r="C11" s="1" t="s">
        <v>18</v>
      </c>
      <c r="D11" s="7">
        <v>1</v>
      </c>
      <c r="E11" s="6">
        <v>13</v>
      </c>
      <c r="F11" s="7">
        <v>0</v>
      </c>
      <c r="G11" s="6">
        <v>0</v>
      </c>
      <c r="H11" s="7">
        <v>2</v>
      </c>
      <c r="I11" s="3">
        <v>11</v>
      </c>
      <c r="J11" s="7">
        <v>0</v>
      </c>
      <c r="K11" s="3">
        <v>0</v>
      </c>
      <c r="L11" s="4">
        <v>0</v>
      </c>
      <c r="M11" s="3">
        <v>0</v>
      </c>
      <c r="N11" s="79" t="s">
        <v>28</v>
      </c>
      <c r="O11" s="37">
        <v>0</v>
      </c>
      <c r="P11" s="3">
        <v>0</v>
      </c>
      <c r="Q11" s="4">
        <v>0</v>
      </c>
      <c r="R11" s="3">
        <v>0</v>
      </c>
      <c r="S11" s="4">
        <v>0</v>
      </c>
      <c r="T11" s="3">
        <v>0</v>
      </c>
      <c r="U11" s="4"/>
      <c r="V11" s="3"/>
      <c r="W11" s="97">
        <f>SUM(E11,G11,I11,K11,M11,P11,R11,T11,V11)</f>
        <v>24</v>
      </c>
      <c r="X11" s="97"/>
      <c r="Z11" s="46">
        <f t="shared" si="0"/>
        <v>1</v>
      </c>
      <c r="AA11" s="46">
        <f t="shared" si="1"/>
        <v>1</v>
      </c>
      <c r="AB11" s="46">
        <f t="shared" si="2"/>
        <v>0</v>
      </c>
    </row>
    <row r="12" spans="1:28" x14ac:dyDescent="0.2">
      <c r="A12" s="2">
        <v>11</v>
      </c>
      <c r="B12" s="69" t="s">
        <v>191</v>
      </c>
      <c r="C12" s="1" t="s">
        <v>8</v>
      </c>
      <c r="D12" s="7">
        <v>0</v>
      </c>
      <c r="E12" s="6">
        <v>0</v>
      </c>
      <c r="F12" s="7">
        <v>0</v>
      </c>
      <c r="G12" s="6">
        <v>0</v>
      </c>
      <c r="H12" s="7">
        <v>0</v>
      </c>
      <c r="I12" s="3">
        <v>0</v>
      </c>
      <c r="J12" s="7">
        <v>0</v>
      </c>
      <c r="K12" s="3">
        <v>0</v>
      </c>
      <c r="L12" s="4">
        <v>0</v>
      </c>
      <c r="M12" s="3">
        <v>0</v>
      </c>
      <c r="N12" s="129" t="s">
        <v>191</v>
      </c>
      <c r="O12" s="37">
        <v>0</v>
      </c>
      <c r="P12" s="3">
        <v>0</v>
      </c>
      <c r="Q12" s="4">
        <v>2</v>
      </c>
      <c r="R12" s="3">
        <v>11</v>
      </c>
      <c r="S12" s="4">
        <v>2</v>
      </c>
      <c r="T12" s="3">
        <v>11</v>
      </c>
      <c r="U12" s="4"/>
      <c r="V12" s="3"/>
      <c r="W12" s="97">
        <f>SUM(E12,G12,I12,K12,M12,P12,R12,T12,V12)</f>
        <v>22</v>
      </c>
      <c r="X12" s="97"/>
      <c r="Z12" s="46">
        <f t="shared" si="0"/>
        <v>0</v>
      </c>
      <c r="AA12" s="46">
        <f t="shared" si="1"/>
        <v>2</v>
      </c>
      <c r="AB12" s="46">
        <f t="shared" si="2"/>
        <v>0</v>
      </c>
    </row>
    <row r="13" spans="1:28" x14ac:dyDescent="0.2">
      <c r="A13" s="2">
        <v>10</v>
      </c>
      <c r="B13" s="69" t="s">
        <v>31</v>
      </c>
      <c r="C13" s="1" t="s">
        <v>18</v>
      </c>
      <c r="D13" s="7">
        <v>0</v>
      </c>
      <c r="E13" s="6">
        <v>0</v>
      </c>
      <c r="F13" s="7">
        <v>0</v>
      </c>
      <c r="G13" s="6">
        <v>0</v>
      </c>
      <c r="H13" s="7">
        <v>3</v>
      </c>
      <c r="I13" s="3">
        <v>9</v>
      </c>
      <c r="J13" s="7">
        <v>0</v>
      </c>
      <c r="K13" s="3">
        <v>0</v>
      </c>
      <c r="L13" s="4">
        <v>0</v>
      </c>
      <c r="M13" s="3">
        <v>0</v>
      </c>
      <c r="N13" s="79" t="s">
        <v>31</v>
      </c>
      <c r="O13" s="37">
        <v>0</v>
      </c>
      <c r="P13" s="3">
        <v>0</v>
      </c>
      <c r="Q13" s="4">
        <v>7</v>
      </c>
      <c r="R13" s="3">
        <v>4</v>
      </c>
      <c r="S13" s="4">
        <v>0</v>
      </c>
      <c r="T13" s="3">
        <v>0</v>
      </c>
      <c r="U13" s="4"/>
      <c r="V13" s="3"/>
      <c r="W13" s="97">
        <f>SUM(E13,G13,I13,K13,M13,P13,R13,T13,V13)</f>
        <v>13</v>
      </c>
      <c r="X13" s="97"/>
      <c r="Z13" s="46">
        <f t="shared" si="0"/>
        <v>0</v>
      </c>
      <c r="AA13" s="46">
        <f t="shared" si="1"/>
        <v>0</v>
      </c>
      <c r="AB13" s="46">
        <f t="shared" si="2"/>
        <v>1</v>
      </c>
    </row>
    <row r="14" spans="1:28" x14ac:dyDescent="0.2">
      <c r="A14" s="2">
        <v>12</v>
      </c>
      <c r="B14" s="69" t="s">
        <v>192</v>
      </c>
      <c r="C14" s="1" t="s">
        <v>8</v>
      </c>
      <c r="D14" s="7">
        <v>0</v>
      </c>
      <c r="E14" s="6">
        <v>0</v>
      </c>
      <c r="F14" s="7">
        <v>0</v>
      </c>
      <c r="G14" s="6">
        <v>0</v>
      </c>
      <c r="H14" s="7">
        <v>0</v>
      </c>
      <c r="I14" s="3">
        <v>0</v>
      </c>
      <c r="J14" s="7">
        <v>0</v>
      </c>
      <c r="K14" s="3">
        <v>0</v>
      </c>
      <c r="L14" s="4">
        <v>0</v>
      </c>
      <c r="M14" s="3">
        <v>0</v>
      </c>
      <c r="N14" s="129" t="s">
        <v>192</v>
      </c>
      <c r="O14" s="37">
        <v>0</v>
      </c>
      <c r="P14" s="3">
        <v>0</v>
      </c>
      <c r="Q14" s="4">
        <v>4</v>
      </c>
      <c r="R14" s="3">
        <v>7</v>
      </c>
      <c r="S14" s="4">
        <v>6</v>
      </c>
      <c r="T14" s="3">
        <v>5</v>
      </c>
      <c r="U14" s="4"/>
      <c r="V14" s="3"/>
      <c r="W14" s="97">
        <f>SUM(E14,G14,I14,K14,M14,P14,R14,T14,V14)</f>
        <v>12</v>
      </c>
      <c r="X14" s="97"/>
      <c r="Z14" s="46">
        <f t="shared" si="0"/>
        <v>0</v>
      </c>
      <c r="AA14" s="46">
        <f t="shared" si="1"/>
        <v>0</v>
      </c>
      <c r="AB14" s="46">
        <f t="shared" si="2"/>
        <v>0</v>
      </c>
    </row>
    <row r="15" spans="1:28" x14ac:dyDescent="0.2">
      <c r="A15" s="2">
        <v>6</v>
      </c>
      <c r="B15" s="69" t="s">
        <v>25</v>
      </c>
      <c r="C15" s="1" t="s">
        <v>23</v>
      </c>
      <c r="D15" s="7">
        <v>2</v>
      </c>
      <c r="E15" s="6">
        <v>11</v>
      </c>
      <c r="F15" s="7">
        <v>0</v>
      </c>
      <c r="G15" s="6">
        <v>0</v>
      </c>
      <c r="H15" s="7">
        <v>0</v>
      </c>
      <c r="I15" s="3">
        <v>0</v>
      </c>
      <c r="J15" s="7">
        <v>0</v>
      </c>
      <c r="K15" s="3">
        <v>0</v>
      </c>
      <c r="L15" s="4">
        <v>0</v>
      </c>
      <c r="M15" s="3">
        <v>0</v>
      </c>
      <c r="N15" s="79" t="s">
        <v>25</v>
      </c>
      <c r="O15" s="37">
        <v>0</v>
      </c>
      <c r="P15" s="3">
        <v>0</v>
      </c>
      <c r="Q15" s="4">
        <v>0</v>
      </c>
      <c r="R15" s="3">
        <v>0</v>
      </c>
      <c r="S15" s="4">
        <v>0</v>
      </c>
      <c r="T15" s="3">
        <v>0</v>
      </c>
      <c r="U15" s="4"/>
      <c r="V15" s="3"/>
      <c r="W15" s="97">
        <f>SUM(E15,G15,I15,K15,M15,P15,R15,T15,V15)</f>
        <v>11</v>
      </c>
      <c r="X15" s="97"/>
      <c r="Z15" s="46">
        <f t="shared" si="0"/>
        <v>0</v>
      </c>
      <c r="AA15" s="46">
        <f t="shared" si="1"/>
        <v>1</v>
      </c>
      <c r="AB15" s="46">
        <f t="shared" si="2"/>
        <v>0</v>
      </c>
    </row>
    <row r="16" spans="1:28" x14ac:dyDescent="0.2">
      <c r="A16" s="2">
        <v>9</v>
      </c>
      <c r="B16" s="69" t="s">
        <v>30</v>
      </c>
      <c r="C16" s="1" t="s">
        <v>18</v>
      </c>
      <c r="D16" s="7">
        <v>0</v>
      </c>
      <c r="E16" s="6">
        <v>0</v>
      </c>
      <c r="F16" s="7">
        <v>0</v>
      </c>
      <c r="G16" s="6">
        <v>0</v>
      </c>
      <c r="H16" s="7">
        <v>3</v>
      </c>
      <c r="I16" s="3">
        <v>9</v>
      </c>
      <c r="J16" s="7">
        <v>0</v>
      </c>
      <c r="K16" s="3">
        <v>0</v>
      </c>
      <c r="L16" s="4">
        <v>0</v>
      </c>
      <c r="M16" s="3">
        <v>0</v>
      </c>
      <c r="N16" s="79" t="s">
        <v>30</v>
      </c>
      <c r="O16" s="37">
        <v>0</v>
      </c>
      <c r="P16" s="3">
        <v>0</v>
      </c>
      <c r="Q16" s="4">
        <v>0</v>
      </c>
      <c r="R16" s="3">
        <v>0</v>
      </c>
      <c r="S16" s="4">
        <v>0</v>
      </c>
      <c r="T16" s="3">
        <v>0</v>
      </c>
      <c r="U16" s="4"/>
      <c r="V16" s="3"/>
      <c r="W16" s="97">
        <f>SUM(E16,G16,I16,K16,M16,P16,R16,T16,V16)</f>
        <v>9</v>
      </c>
      <c r="X16" s="97"/>
      <c r="Z16" s="46">
        <f t="shared" si="0"/>
        <v>0</v>
      </c>
      <c r="AA16" s="46">
        <f t="shared" si="1"/>
        <v>0</v>
      </c>
      <c r="AB16" s="46">
        <f t="shared" si="2"/>
        <v>1</v>
      </c>
    </row>
    <row r="17" spans="1:28" x14ac:dyDescent="0.2">
      <c r="A17" s="2">
        <v>13</v>
      </c>
      <c r="B17" s="69"/>
      <c r="C17" s="1"/>
      <c r="D17" s="7"/>
      <c r="E17" s="6"/>
      <c r="F17" s="7"/>
      <c r="G17" s="6"/>
      <c r="H17" s="7"/>
      <c r="I17" s="3"/>
      <c r="J17" s="7"/>
      <c r="K17" s="3"/>
      <c r="L17" s="4"/>
      <c r="M17" s="3"/>
      <c r="N17" s="129"/>
      <c r="O17" s="37"/>
      <c r="P17" s="3"/>
      <c r="Q17" s="4"/>
      <c r="R17" s="3"/>
      <c r="S17" s="4"/>
      <c r="T17" s="3"/>
      <c r="U17" s="4"/>
      <c r="V17" s="3"/>
      <c r="W17" s="97">
        <f>SUM(E17,G17,I17,K17,M17,P17,R17,T17,V17)</f>
        <v>0</v>
      </c>
      <c r="X17" s="97"/>
      <c r="Z17" s="46">
        <f t="shared" si="0"/>
        <v>0</v>
      </c>
      <c r="AA17" s="46">
        <f t="shared" si="1"/>
        <v>0</v>
      </c>
      <c r="AB17" s="46">
        <f t="shared" si="2"/>
        <v>0</v>
      </c>
    </row>
    <row r="18" spans="1:28" x14ac:dyDescent="0.2">
      <c r="A18" s="2">
        <v>14</v>
      </c>
      <c r="B18" s="111"/>
      <c r="C18" s="1"/>
      <c r="D18" s="7"/>
      <c r="E18" s="6"/>
      <c r="F18" s="7"/>
      <c r="G18" s="6"/>
      <c r="H18" s="7"/>
      <c r="I18" s="3"/>
      <c r="J18" s="7"/>
      <c r="K18" s="3"/>
      <c r="L18" s="4"/>
      <c r="M18" s="3"/>
      <c r="N18" s="129"/>
      <c r="O18" s="37"/>
      <c r="P18" s="3"/>
      <c r="Q18" s="4"/>
      <c r="R18" s="3"/>
      <c r="S18" s="4"/>
      <c r="T18" s="3"/>
      <c r="U18" s="4"/>
      <c r="V18" s="3"/>
      <c r="W18" s="97">
        <f>SUM(E18,G18,I18,K18,M18,P18,R18,T18,V18)</f>
        <v>0</v>
      </c>
      <c r="X18" s="97"/>
      <c r="Z18" s="46">
        <f t="shared" si="0"/>
        <v>0</v>
      </c>
      <c r="AA18" s="46">
        <f t="shared" si="1"/>
        <v>0</v>
      </c>
      <c r="AB18" s="46">
        <f t="shared" si="2"/>
        <v>0</v>
      </c>
    </row>
    <row r="19" spans="1:28" x14ac:dyDescent="0.2">
      <c r="A19" s="2">
        <v>15</v>
      </c>
      <c r="B19" s="69"/>
      <c r="C19" s="1"/>
      <c r="D19" s="7"/>
      <c r="E19" s="6"/>
      <c r="F19" s="7"/>
      <c r="G19" s="6"/>
      <c r="H19" s="7"/>
      <c r="I19" s="3"/>
      <c r="J19" s="7"/>
      <c r="K19" s="3"/>
      <c r="L19" s="4"/>
      <c r="M19" s="3"/>
      <c r="N19" s="129"/>
      <c r="O19" s="37"/>
      <c r="P19" s="3"/>
      <c r="Q19" s="4"/>
      <c r="R19" s="3"/>
      <c r="S19" s="4"/>
      <c r="T19" s="3"/>
      <c r="U19" s="4"/>
      <c r="V19" s="3"/>
      <c r="W19" s="97">
        <f>SUM(E19,G19,I19,K19,M19,P19,R19,T19,V19)</f>
        <v>0</v>
      </c>
      <c r="X19" s="97"/>
      <c r="Z19" s="46">
        <f t="shared" si="0"/>
        <v>0</v>
      </c>
      <c r="AA19" s="46">
        <f t="shared" si="1"/>
        <v>0</v>
      </c>
      <c r="AB19" s="46">
        <f t="shared" si="2"/>
        <v>0</v>
      </c>
    </row>
    <row r="20" spans="1:28" ht="13.5" thickBot="1" x14ac:dyDescent="0.25">
      <c r="A20" s="100">
        <v>16</v>
      </c>
      <c r="B20" s="74"/>
      <c r="C20" s="36"/>
      <c r="D20" s="15"/>
      <c r="E20" s="9"/>
      <c r="F20" s="15"/>
      <c r="G20" s="9"/>
      <c r="H20" s="15"/>
      <c r="I20" s="99"/>
      <c r="J20" s="15"/>
      <c r="K20" s="99"/>
      <c r="L20" s="33"/>
      <c r="M20" s="99"/>
      <c r="N20" s="130"/>
      <c r="O20" s="128"/>
      <c r="P20" s="99"/>
      <c r="Q20" s="33"/>
      <c r="R20" s="99"/>
      <c r="S20" s="33"/>
      <c r="T20" s="99"/>
      <c r="U20" s="33"/>
      <c r="V20" s="99"/>
      <c r="W20" s="98">
        <f>SUM(E20,G20,I20,K20,M20,P20,R20,T20,V20)</f>
        <v>0</v>
      </c>
      <c r="X20" s="98"/>
      <c r="Z20" s="46">
        <f t="shared" si="0"/>
        <v>0</v>
      </c>
      <c r="AA20" s="46">
        <f t="shared" si="1"/>
        <v>0</v>
      </c>
      <c r="AB20" s="46">
        <f t="shared" si="2"/>
        <v>0</v>
      </c>
    </row>
    <row r="21" spans="1:28" ht="13.5" thickBot="1" x14ac:dyDescent="0.25">
      <c r="A21" s="10"/>
      <c r="B21" s="11"/>
      <c r="C21" s="11"/>
      <c r="D21" s="10"/>
      <c r="E21" s="10"/>
      <c r="F21" s="10"/>
      <c r="G21" s="10"/>
      <c r="H21" s="10"/>
      <c r="I21" s="10"/>
      <c r="J21" s="10"/>
      <c r="L21" s="31"/>
      <c r="M21" s="31"/>
      <c r="N21" s="55"/>
      <c r="O21" s="31"/>
      <c r="P21" s="31"/>
      <c r="Q21" s="31"/>
      <c r="R21" s="31"/>
      <c r="S21" s="31"/>
      <c r="T21" s="31"/>
      <c r="U21" s="31"/>
      <c r="V21" s="31"/>
    </row>
    <row r="22" spans="1:28" x14ac:dyDescent="0.2">
      <c r="A22" s="70"/>
      <c r="B22" s="71" t="s">
        <v>7</v>
      </c>
      <c r="C22" s="72"/>
      <c r="D22" s="75" t="s">
        <v>11</v>
      </c>
      <c r="E22" s="76"/>
      <c r="F22" s="75" t="s">
        <v>12</v>
      </c>
      <c r="G22" s="76"/>
      <c r="H22" s="75" t="s">
        <v>13</v>
      </c>
      <c r="I22" s="76"/>
      <c r="J22" s="75" t="s">
        <v>14</v>
      </c>
      <c r="K22" s="76"/>
      <c r="L22" s="75" t="s">
        <v>15</v>
      </c>
      <c r="M22" s="76"/>
      <c r="N22" s="51"/>
      <c r="O22" s="75" t="s">
        <v>16</v>
      </c>
      <c r="P22" s="76"/>
      <c r="Q22" s="94" t="s">
        <v>235</v>
      </c>
      <c r="R22" s="95"/>
      <c r="S22" s="94" t="s">
        <v>236</v>
      </c>
      <c r="T22" s="95"/>
      <c r="U22" s="94" t="s">
        <v>237</v>
      </c>
      <c r="V22" s="95"/>
      <c r="W22" s="96" t="s">
        <v>5</v>
      </c>
      <c r="X22" s="96" t="s">
        <v>6</v>
      </c>
    </row>
    <row r="23" spans="1:28" ht="13.5" thickBot="1" x14ac:dyDescent="0.25">
      <c r="A23" s="116" t="s">
        <v>0</v>
      </c>
      <c r="B23" s="117" t="s">
        <v>1</v>
      </c>
      <c r="C23" s="118" t="s">
        <v>2</v>
      </c>
      <c r="D23" s="116" t="s">
        <v>3</v>
      </c>
      <c r="E23" s="119" t="s">
        <v>4</v>
      </c>
      <c r="F23" s="116" t="s">
        <v>3</v>
      </c>
      <c r="G23" s="119" t="s">
        <v>4</v>
      </c>
      <c r="H23" s="116" t="s">
        <v>3</v>
      </c>
      <c r="I23" s="119" t="s">
        <v>4</v>
      </c>
      <c r="J23" s="116" t="s">
        <v>3</v>
      </c>
      <c r="K23" s="119" t="s">
        <v>4</v>
      </c>
      <c r="L23" s="116" t="s">
        <v>3</v>
      </c>
      <c r="M23" s="119" t="s">
        <v>4</v>
      </c>
      <c r="N23" s="120"/>
      <c r="O23" s="116" t="s">
        <v>3</v>
      </c>
      <c r="P23" s="119" t="s">
        <v>4</v>
      </c>
      <c r="Q23" s="116" t="s">
        <v>3</v>
      </c>
      <c r="R23" s="119" t="s">
        <v>4</v>
      </c>
      <c r="S23" s="116" t="s">
        <v>3</v>
      </c>
      <c r="T23" s="119" t="s">
        <v>4</v>
      </c>
      <c r="U23" s="116" t="s">
        <v>3</v>
      </c>
      <c r="V23" s="119" t="s">
        <v>4</v>
      </c>
      <c r="W23" s="122" t="s">
        <v>4</v>
      </c>
      <c r="X23" s="122" t="s">
        <v>3</v>
      </c>
      <c r="Z23" s="136">
        <v>13</v>
      </c>
      <c r="AA23" s="136">
        <v>11</v>
      </c>
      <c r="AB23" s="136">
        <v>9</v>
      </c>
    </row>
    <row r="24" spans="1:28" x14ac:dyDescent="0.2">
      <c r="A24" s="41">
        <v>1</v>
      </c>
      <c r="B24" s="47" t="s">
        <v>32</v>
      </c>
      <c r="C24" s="61" t="s">
        <v>18</v>
      </c>
      <c r="D24" s="62">
        <v>1</v>
      </c>
      <c r="E24" s="63">
        <v>13</v>
      </c>
      <c r="F24" s="62">
        <v>2</v>
      </c>
      <c r="G24" s="63">
        <v>11</v>
      </c>
      <c r="H24" s="65">
        <v>1</v>
      </c>
      <c r="I24" s="106">
        <v>13</v>
      </c>
      <c r="J24" s="65">
        <v>0</v>
      </c>
      <c r="K24" s="44">
        <v>0</v>
      </c>
      <c r="L24" s="67">
        <v>0</v>
      </c>
      <c r="M24" s="44">
        <v>0</v>
      </c>
      <c r="N24" s="131" t="s">
        <v>32</v>
      </c>
      <c r="O24" s="67">
        <v>0</v>
      </c>
      <c r="P24" s="44">
        <v>0</v>
      </c>
      <c r="Q24" s="67">
        <v>4</v>
      </c>
      <c r="R24" s="44">
        <v>7</v>
      </c>
      <c r="S24" s="67">
        <v>6</v>
      </c>
      <c r="T24" s="44">
        <v>5</v>
      </c>
      <c r="U24" s="67"/>
      <c r="V24" s="44"/>
      <c r="W24" s="115">
        <f>SUM(E24,G24,I24,K24,M24,P24,R24,T24,V24)</f>
        <v>49</v>
      </c>
      <c r="X24" s="115"/>
      <c r="Z24" s="46">
        <f>COUNTIF(D24:V24, 13)</f>
        <v>2</v>
      </c>
      <c r="AA24" s="46">
        <f>COUNTIF(D24:V24, 11)</f>
        <v>1</v>
      </c>
      <c r="AB24" s="46">
        <f>COUNTIF(D24:V24, 9)</f>
        <v>0</v>
      </c>
    </row>
    <row r="25" spans="1:28" x14ac:dyDescent="0.2">
      <c r="A25" s="12">
        <v>2</v>
      </c>
      <c r="B25" s="32" t="s">
        <v>34</v>
      </c>
      <c r="C25" s="13" t="s">
        <v>18</v>
      </c>
      <c r="D25" s="5">
        <v>2</v>
      </c>
      <c r="E25" s="6">
        <v>11</v>
      </c>
      <c r="F25" s="5">
        <v>1</v>
      </c>
      <c r="G25" s="6">
        <v>13</v>
      </c>
      <c r="H25" s="5">
        <v>2</v>
      </c>
      <c r="I25" s="3">
        <v>11</v>
      </c>
      <c r="J25" s="2">
        <v>0</v>
      </c>
      <c r="K25" s="28">
        <v>0</v>
      </c>
      <c r="L25" s="27">
        <v>0</v>
      </c>
      <c r="M25" s="28">
        <v>0</v>
      </c>
      <c r="N25" s="107" t="s">
        <v>34</v>
      </c>
      <c r="O25" s="27">
        <v>0</v>
      </c>
      <c r="P25" s="28">
        <v>0</v>
      </c>
      <c r="Q25" s="27">
        <v>0</v>
      </c>
      <c r="R25" s="28">
        <v>0</v>
      </c>
      <c r="S25" s="27">
        <v>3</v>
      </c>
      <c r="T25" s="28">
        <v>9</v>
      </c>
      <c r="U25" s="27"/>
      <c r="V25" s="28"/>
      <c r="W25" s="97">
        <f>SUM(E25,G25,I25,K25,M25,P25,R25,T25,V25)</f>
        <v>44</v>
      </c>
      <c r="X25" s="97"/>
      <c r="Z25" s="137">
        <f t="shared" ref="Z25:Z26" si="3">COUNTIF(D25:V25, 13)</f>
        <v>1</v>
      </c>
      <c r="AA25" s="137">
        <f t="shared" ref="AA25:AA26" si="4">COUNTIF(D25:V25, 11)</f>
        <v>2</v>
      </c>
      <c r="AB25" s="137">
        <f t="shared" ref="AB25:AB26" si="5">COUNTIF(D25:V25, 9)</f>
        <v>1</v>
      </c>
    </row>
    <row r="26" spans="1:28" x14ac:dyDescent="0.2">
      <c r="A26" s="12">
        <v>3</v>
      </c>
      <c r="B26" s="69" t="s">
        <v>33</v>
      </c>
      <c r="C26" s="13" t="s">
        <v>18</v>
      </c>
      <c r="D26" s="2">
        <v>1</v>
      </c>
      <c r="E26" s="3">
        <v>13</v>
      </c>
      <c r="F26" s="2">
        <v>2</v>
      </c>
      <c r="G26" s="3">
        <v>11</v>
      </c>
      <c r="H26" s="2">
        <v>1</v>
      </c>
      <c r="I26" s="3">
        <v>13</v>
      </c>
      <c r="J26" s="2">
        <v>0</v>
      </c>
      <c r="K26" s="28">
        <v>0</v>
      </c>
      <c r="L26" s="27">
        <v>0</v>
      </c>
      <c r="M26" s="28">
        <v>0</v>
      </c>
      <c r="N26" s="81" t="s">
        <v>33</v>
      </c>
      <c r="O26" s="27">
        <v>0</v>
      </c>
      <c r="P26" s="28">
        <v>0</v>
      </c>
      <c r="Q26" s="27">
        <v>0</v>
      </c>
      <c r="R26" s="28">
        <v>0</v>
      </c>
      <c r="S26" s="27">
        <v>4</v>
      </c>
      <c r="T26" s="28">
        <v>7</v>
      </c>
      <c r="U26" s="27"/>
      <c r="V26" s="28"/>
      <c r="W26" s="97">
        <f>SUM(E26,G26,I26,K26,M26,P26,R26,T26,V26)</f>
        <v>44</v>
      </c>
      <c r="X26" s="97"/>
      <c r="Z26" s="46">
        <f t="shared" si="3"/>
        <v>2</v>
      </c>
      <c r="AA26" s="46">
        <f t="shared" si="4"/>
        <v>1</v>
      </c>
      <c r="AB26" s="46">
        <f t="shared" si="5"/>
        <v>0</v>
      </c>
    </row>
    <row r="27" spans="1:28" x14ac:dyDescent="0.2">
      <c r="A27" s="12">
        <v>4</v>
      </c>
      <c r="B27" s="69" t="s">
        <v>35</v>
      </c>
      <c r="C27" s="13" t="s">
        <v>21</v>
      </c>
      <c r="D27" s="5">
        <v>1</v>
      </c>
      <c r="E27" s="6">
        <v>13</v>
      </c>
      <c r="F27" s="5">
        <v>1</v>
      </c>
      <c r="G27" s="6">
        <v>13</v>
      </c>
      <c r="H27" s="5">
        <v>2</v>
      </c>
      <c r="I27" s="3">
        <v>11</v>
      </c>
      <c r="J27" s="2">
        <v>0</v>
      </c>
      <c r="K27" s="28">
        <v>0</v>
      </c>
      <c r="L27" s="27">
        <v>0</v>
      </c>
      <c r="M27" s="28">
        <v>0</v>
      </c>
      <c r="N27" s="81" t="s">
        <v>35</v>
      </c>
      <c r="O27" s="27">
        <v>0</v>
      </c>
      <c r="P27" s="28">
        <v>0</v>
      </c>
      <c r="Q27" s="27">
        <v>0</v>
      </c>
      <c r="R27" s="28">
        <v>0</v>
      </c>
      <c r="S27" s="27">
        <v>0</v>
      </c>
      <c r="T27" s="28">
        <v>0</v>
      </c>
      <c r="U27" s="27"/>
      <c r="V27" s="28"/>
      <c r="W27" s="97">
        <f>SUM(E27,G27,I27,K27,M27,P27,R27,T27,V27)</f>
        <v>37</v>
      </c>
      <c r="X27" s="97"/>
      <c r="Z27" s="137">
        <f t="shared" ref="Z27:Z32" si="6">COUNTIF(D27:V27, 13)</f>
        <v>2</v>
      </c>
      <c r="AA27" s="137">
        <f t="shared" ref="AA27:AA32" si="7">COUNTIF(D27:V27, 11)</f>
        <v>1</v>
      </c>
      <c r="AB27" s="137">
        <f t="shared" ref="AB27:AB32" si="8">COUNTIF(D27:V27, 9)</f>
        <v>0</v>
      </c>
    </row>
    <row r="28" spans="1:28" x14ac:dyDescent="0.2">
      <c r="A28" s="12">
        <v>6</v>
      </c>
      <c r="B28" s="52" t="s">
        <v>193</v>
      </c>
      <c r="C28" s="13" t="s">
        <v>196</v>
      </c>
      <c r="D28" s="5">
        <v>0</v>
      </c>
      <c r="E28" s="6">
        <v>0</v>
      </c>
      <c r="F28" s="5">
        <v>0</v>
      </c>
      <c r="G28" s="6">
        <v>0</v>
      </c>
      <c r="H28" s="5">
        <v>0</v>
      </c>
      <c r="I28" s="6">
        <v>0</v>
      </c>
      <c r="J28" s="5">
        <v>0</v>
      </c>
      <c r="K28" s="6">
        <v>0</v>
      </c>
      <c r="L28" s="5">
        <v>0</v>
      </c>
      <c r="M28" s="6">
        <v>0</v>
      </c>
      <c r="N28" s="107" t="s">
        <v>193</v>
      </c>
      <c r="O28" s="5">
        <v>0</v>
      </c>
      <c r="P28" s="6">
        <v>0</v>
      </c>
      <c r="Q28" s="5">
        <v>1</v>
      </c>
      <c r="R28" s="6">
        <v>13</v>
      </c>
      <c r="S28" s="5">
        <v>1</v>
      </c>
      <c r="T28" s="6">
        <v>13</v>
      </c>
      <c r="U28" s="5"/>
      <c r="V28" s="6"/>
      <c r="W28" s="97">
        <f>SUM(E28,G28,I28,K28,M28,P28,R28,T28,V28)</f>
        <v>26</v>
      </c>
      <c r="X28" s="97"/>
      <c r="Z28" s="46">
        <f t="shared" si="6"/>
        <v>2</v>
      </c>
      <c r="AA28" s="46">
        <f t="shared" si="7"/>
        <v>0</v>
      </c>
      <c r="AB28" s="46">
        <f t="shared" si="8"/>
        <v>0</v>
      </c>
    </row>
    <row r="29" spans="1:28" x14ac:dyDescent="0.2">
      <c r="A29" s="12">
        <v>7</v>
      </c>
      <c r="B29" s="54" t="s">
        <v>194</v>
      </c>
      <c r="C29" s="25" t="s">
        <v>8</v>
      </c>
      <c r="D29" s="5">
        <v>0</v>
      </c>
      <c r="E29" s="6">
        <v>0</v>
      </c>
      <c r="F29" s="5">
        <v>0</v>
      </c>
      <c r="G29" s="6">
        <v>0</v>
      </c>
      <c r="H29" s="5">
        <v>0</v>
      </c>
      <c r="I29" s="6">
        <v>0</v>
      </c>
      <c r="J29" s="5">
        <v>0</v>
      </c>
      <c r="K29" s="6">
        <v>0</v>
      </c>
      <c r="L29" s="5">
        <v>0</v>
      </c>
      <c r="M29" s="6">
        <v>0</v>
      </c>
      <c r="N29" s="82" t="s">
        <v>194</v>
      </c>
      <c r="O29" s="27">
        <v>0</v>
      </c>
      <c r="P29" s="28">
        <v>0</v>
      </c>
      <c r="Q29" s="27">
        <v>2</v>
      </c>
      <c r="R29" s="28">
        <v>11</v>
      </c>
      <c r="S29" s="27">
        <v>2</v>
      </c>
      <c r="T29" s="28">
        <v>11</v>
      </c>
      <c r="U29" s="27"/>
      <c r="V29" s="28"/>
      <c r="W29" s="97">
        <f>SUM(E29,G29,I29,K29,M29,P29,R29,T29,V29)</f>
        <v>22</v>
      </c>
      <c r="X29" s="97"/>
      <c r="Z29" s="137">
        <f t="shared" si="6"/>
        <v>0</v>
      </c>
      <c r="AA29" s="137">
        <f t="shared" si="7"/>
        <v>2</v>
      </c>
      <c r="AB29" s="137">
        <f t="shared" si="8"/>
        <v>0</v>
      </c>
    </row>
    <row r="30" spans="1:28" x14ac:dyDescent="0.2">
      <c r="A30" s="12">
        <v>8</v>
      </c>
      <c r="B30" s="54" t="s">
        <v>195</v>
      </c>
      <c r="C30" s="25" t="s">
        <v>8</v>
      </c>
      <c r="D30" s="5">
        <v>0</v>
      </c>
      <c r="E30" s="6">
        <v>0</v>
      </c>
      <c r="F30" s="5">
        <v>0</v>
      </c>
      <c r="G30" s="6">
        <v>0</v>
      </c>
      <c r="H30" s="5">
        <v>0</v>
      </c>
      <c r="I30" s="6">
        <v>0</v>
      </c>
      <c r="J30" s="5">
        <v>0</v>
      </c>
      <c r="K30" s="6">
        <v>0</v>
      </c>
      <c r="L30" s="5">
        <v>0</v>
      </c>
      <c r="M30" s="6">
        <v>0</v>
      </c>
      <c r="N30" s="82" t="s">
        <v>195</v>
      </c>
      <c r="O30" s="27">
        <v>0</v>
      </c>
      <c r="P30" s="28">
        <v>0</v>
      </c>
      <c r="Q30" s="27">
        <v>3</v>
      </c>
      <c r="R30" s="28">
        <v>9</v>
      </c>
      <c r="S30" s="27">
        <v>5</v>
      </c>
      <c r="T30" s="28">
        <v>6</v>
      </c>
      <c r="U30" s="27"/>
      <c r="V30" s="28"/>
      <c r="W30" s="97">
        <f>SUM(E30,G30,I30,K30,M30,P30,R30,T30,V30)</f>
        <v>15</v>
      </c>
      <c r="X30" s="97"/>
      <c r="Z30" s="46">
        <f t="shared" si="6"/>
        <v>0</v>
      </c>
      <c r="AA30" s="46">
        <f t="shared" si="7"/>
        <v>0</v>
      </c>
      <c r="AB30" s="46">
        <f t="shared" si="8"/>
        <v>1</v>
      </c>
    </row>
    <row r="31" spans="1:28" x14ac:dyDescent="0.2">
      <c r="A31" s="16">
        <v>21</v>
      </c>
      <c r="B31" s="69" t="s">
        <v>36</v>
      </c>
      <c r="C31" s="25" t="s">
        <v>21</v>
      </c>
      <c r="D31" s="18">
        <v>0</v>
      </c>
      <c r="E31" s="6">
        <v>0</v>
      </c>
      <c r="F31" s="5">
        <v>0</v>
      </c>
      <c r="G31" s="6">
        <v>0</v>
      </c>
      <c r="H31" s="5">
        <v>1</v>
      </c>
      <c r="I31" s="6">
        <v>13</v>
      </c>
      <c r="J31" s="2">
        <v>0</v>
      </c>
      <c r="K31" s="28">
        <v>0</v>
      </c>
      <c r="L31" s="27">
        <v>0</v>
      </c>
      <c r="M31" s="28">
        <v>0</v>
      </c>
      <c r="N31" s="81" t="s">
        <v>36</v>
      </c>
      <c r="O31" s="27">
        <v>0</v>
      </c>
      <c r="P31" s="28">
        <v>0</v>
      </c>
      <c r="Q31" s="27">
        <v>0</v>
      </c>
      <c r="R31" s="28">
        <v>0</v>
      </c>
      <c r="S31" s="27">
        <v>0</v>
      </c>
      <c r="T31" s="28">
        <v>0</v>
      </c>
      <c r="U31" s="27"/>
      <c r="V31" s="28"/>
      <c r="W31" s="97">
        <f>SUM(E31,G31,I31,K31,M31,P31,R31,T31,V31)</f>
        <v>13</v>
      </c>
      <c r="X31" s="97"/>
      <c r="Z31" s="137">
        <f t="shared" si="6"/>
        <v>1</v>
      </c>
      <c r="AA31" s="137">
        <f t="shared" si="7"/>
        <v>0</v>
      </c>
      <c r="AB31" s="137">
        <f t="shared" si="8"/>
        <v>0</v>
      </c>
    </row>
    <row r="32" spans="1:28" ht="13.5" thickBot="1" x14ac:dyDescent="0.25">
      <c r="A32" s="101">
        <v>9</v>
      </c>
      <c r="B32" s="74"/>
      <c r="C32" s="14"/>
      <c r="D32" s="8"/>
      <c r="E32" s="9"/>
      <c r="F32" s="8"/>
      <c r="G32" s="9"/>
      <c r="H32" s="8"/>
      <c r="I32" s="99"/>
      <c r="J32" s="8"/>
      <c r="K32" s="78"/>
      <c r="L32" s="80"/>
      <c r="M32" s="78"/>
      <c r="N32" s="92"/>
      <c r="O32" s="80"/>
      <c r="P32" s="78"/>
      <c r="Q32" s="80"/>
      <c r="R32" s="78"/>
      <c r="S32" s="80"/>
      <c r="T32" s="78"/>
      <c r="U32" s="80"/>
      <c r="V32" s="78"/>
      <c r="W32" s="98">
        <f>SUM(E32,G32,I32,K32,M32,P32,R32,T32,V32)</f>
        <v>0</v>
      </c>
      <c r="X32" s="98"/>
      <c r="Z32" s="46">
        <f t="shared" si="6"/>
        <v>0</v>
      </c>
      <c r="AA32" s="46">
        <f t="shared" si="7"/>
        <v>0</v>
      </c>
      <c r="AB32" s="46">
        <f t="shared" si="8"/>
        <v>0</v>
      </c>
    </row>
    <row r="33" spans="1:28" x14ac:dyDescent="0.2">
      <c r="A33" s="10"/>
      <c r="B33" s="11"/>
      <c r="C33" s="11"/>
      <c r="D33" s="10"/>
      <c r="E33" s="10"/>
      <c r="F33" s="10"/>
      <c r="G33" s="10"/>
      <c r="H33" s="10"/>
      <c r="I33" s="10"/>
      <c r="J33" s="10"/>
      <c r="L33" s="31"/>
      <c r="M33" s="31"/>
      <c r="N33" s="55"/>
      <c r="O33" s="31"/>
      <c r="P33" s="31"/>
      <c r="Q33" s="31"/>
      <c r="R33" s="31"/>
      <c r="S33" s="31"/>
      <c r="T33" s="31"/>
      <c r="U33" s="31"/>
      <c r="V33" s="31"/>
    </row>
    <row r="34" spans="1:28" ht="13.5" thickBot="1" x14ac:dyDescent="0.25">
      <c r="A34" s="10"/>
      <c r="B34" s="11"/>
      <c r="C34" s="11"/>
      <c r="D34" s="10"/>
      <c r="E34" s="10"/>
      <c r="F34" s="10"/>
      <c r="G34" s="10"/>
      <c r="H34" s="10"/>
      <c r="I34" s="10"/>
      <c r="J34" s="10"/>
      <c r="L34" s="31"/>
      <c r="M34" s="31"/>
      <c r="N34" s="55"/>
      <c r="O34" s="31"/>
      <c r="P34" s="31"/>
      <c r="Q34" s="31"/>
      <c r="R34" s="31"/>
      <c r="S34" s="31"/>
      <c r="T34" s="31"/>
      <c r="U34" s="31"/>
      <c r="V34" s="31"/>
    </row>
    <row r="35" spans="1:28" x14ac:dyDescent="0.2">
      <c r="A35" s="70"/>
      <c r="B35" s="71" t="s">
        <v>7</v>
      </c>
      <c r="C35" s="72"/>
      <c r="D35" s="75" t="s">
        <v>11</v>
      </c>
      <c r="E35" s="76"/>
      <c r="F35" s="75" t="s">
        <v>12</v>
      </c>
      <c r="G35" s="76"/>
      <c r="H35" s="75" t="s">
        <v>13</v>
      </c>
      <c r="I35" s="76"/>
      <c r="J35" s="75" t="s">
        <v>14</v>
      </c>
      <c r="K35" s="76"/>
      <c r="L35" s="75" t="s">
        <v>15</v>
      </c>
      <c r="M35" s="76"/>
      <c r="N35" s="51"/>
      <c r="O35" s="75" t="s">
        <v>16</v>
      </c>
      <c r="P35" s="76"/>
      <c r="Q35" s="94" t="s">
        <v>235</v>
      </c>
      <c r="R35" s="95"/>
      <c r="S35" s="94" t="s">
        <v>236</v>
      </c>
      <c r="T35" s="95"/>
      <c r="U35" s="94" t="s">
        <v>237</v>
      </c>
      <c r="V35" s="95"/>
      <c r="W35" s="96" t="s">
        <v>5</v>
      </c>
      <c r="X35" s="96" t="s">
        <v>6</v>
      </c>
    </row>
    <row r="36" spans="1:28" ht="13.5" thickBot="1" x14ac:dyDescent="0.25">
      <c r="A36" s="116" t="s">
        <v>0</v>
      </c>
      <c r="B36" s="117" t="s">
        <v>1</v>
      </c>
      <c r="C36" s="118" t="s">
        <v>2</v>
      </c>
      <c r="D36" s="116" t="s">
        <v>3</v>
      </c>
      <c r="E36" s="119" t="s">
        <v>4</v>
      </c>
      <c r="F36" s="116" t="s">
        <v>3</v>
      </c>
      <c r="G36" s="119" t="s">
        <v>4</v>
      </c>
      <c r="H36" s="116" t="s">
        <v>3</v>
      </c>
      <c r="I36" s="119" t="s">
        <v>4</v>
      </c>
      <c r="J36" s="116" t="s">
        <v>3</v>
      </c>
      <c r="K36" s="119" t="s">
        <v>4</v>
      </c>
      <c r="L36" s="116" t="s">
        <v>3</v>
      </c>
      <c r="M36" s="119" t="s">
        <v>4</v>
      </c>
      <c r="N36" s="120"/>
      <c r="O36" s="116" t="s">
        <v>3</v>
      </c>
      <c r="P36" s="119" t="s">
        <v>4</v>
      </c>
      <c r="Q36" s="116" t="s">
        <v>3</v>
      </c>
      <c r="R36" s="119" t="s">
        <v>4</v>
      </c>
      <c r="S36" s="116" t="s">
        <v>3</v>
      </c>
      <c r="T36" s="119" t="s">
        <v>4</v>
      </c>
      <c r="U36" s="116" t="s">
        <v>3</v>
      </c>
      <c r="V36" s="119" t="s">
        <v>4</v>
      </c>
      <c r="W36" s="122" t="s">
        <v>4</v>
      </c>
      <c r="X36" s="122" t="s">
        <v>3</v>
      </c>
      <c r="Z36" s="136">
        <v>13</v>
      </c>
      <c r="AA36" s="136">
        <v>11</v>
      </c>
      <c r="AB36" s="136">
        <v>9</v>
      </c>
    </row>
    <row r="37" spans="1:28" x14ac:dyDescent="0.2">
      <c r="A37" s="45">
        <v>12</v>
      </c>
      <c r="B37" s="112" t="s">
        <v>48</v>
      </c>
      <c r="C37" s="61" t="s">
        <v>8</v>
      </c>
      <c r="D37" s="126">
        <v>2</v>
      </c>
      <c r="E37" s="63">
        <v>11</v>
      </c>
      <c r="F37" s="62">
        <v>1</v>
      </c>
      <c r="G37" s="63">
        <v>13</v>
      </c>
      <c r="H37" s="62">
        <v>1</v>
      </c>
      <c r="I37" s="63">
        <v>13</v>
      </c>
      <c r="J37" s="62">
        <v>2</v>
      </c>
      <c r="K37" s="44">
        <v>11</v>
      </c>
      <c r="L37" s="67">
        <v>3</v>
      </c>
      <c r="M37" s="44">
        <v>9</v>
      </c>
      <c r="N37" s="113" t="s">
        <v>48</v>
      </c>
      <c r="O37" s="67">
        <v>0</v>
      </c>
      <c r="P37" s="44">
        <v>0</v>
      </c>
      <c r="Q37" s="67">
        <v>1</v>
      </c>
      <c r="R37" s="44">
        <v>13</v>
      </c>
      <c r="S37" s="67">
        <v>1</v>
      </c>
      <c r="T37" s="44">
        <v>13</v>
      </c>
      <c r="U37" s="67"/>
      <c r="V37" s="44"/>
      <c r="W37" s="115">
        <f>SUM(E37,G37,I37,K37,M37,P37,R37,T37,V37)</f>
        <v>83</v>
      </c>
      <c r="X37" s="115"/>
      <c r="Z37" s="46">
        <f>COUNTIF(D37:V37, 13)</f>
        <v>4</v>
      </c>
      <c r="AA37" s="46">
        <f>COUNTIF(D37:V37, 11)</f>
        <v>2</v>
      </c>
      <c r="AB37" s="46">
        <f>COUNTIF(D37:V37, 9)</f>
        <v>1</v>
      </c>
    </row>
    <row r="38" spans="1:28" x14ac:dyDescent="0.2">
      <c r="A38" s="16">
        <v>3</v>
      </c>
      <c r="B38" s="111" t="s">
        <v>39</v>
      </c>
      <c r="C38" s="25" t="s">
        <v>21</v>
      </c>
      <c r="D38" s="17">
        <v>1</v>
      </c>
      <c r="E38" s="3">
        <v>13</v>
      </c>
      <c r="F38" s="2">
        <v>1</v>
      </c>
      <c r="G38" s="3">
        <v>13</v>
      </c>
      <c r="H38" s="2">
        <v>1</v>
      </c>
      <c r="I38" s="3">
        <v>13</v>
      </c>
      <c r="J38" s="2">
        <v>3</v>
      </c>
      <c r="K38" s="28">
        <v>9</v>
      </c>
      <c r="L38" s="27">
        <v>1</v>
      </c>
      <c r="M38" s="28">
        <v>13</v>
      </c>
      <c r="N38" s="81" t="s">
        <v>39</v>
      </c>
      <c r="O38" s="27">
        <v>3</v>
      </c>
      <c r="P38" s="28">
        <v>9</v>
      </c>
      <c r="Q38" s="27">
        <v>2</v>
      </c>
      <c r="R38" s="28">
        <v>11</v>
      </c>
      <c r="S38" s="27">
        <v>0</v>
      </c>
      <c r="T38" s="28">
        <v>0</v>
      </c>
      <c r="U38" s="27"/>
      <c r="V38" s="28"/>
      <c r="W38" s="97">
        <f>SUM(E38,G38,I38,K38,M38,P38,R38,T38,V38)</f>
        <v>81</v>
      </c>
      <c r="X38" s="97"/>
      <c r="Z38" s="46">
        <f t="shared" ref="Z38:Z39" si="9">COUNTIF(D38:V38, 13)</f>
        <v>4</v>
      </c>
      <c r="AA38" s="46">
        <f t="shared" ref="AA38:AA39" si="10">COUNTIF(D38:V38, 11)</f>
        <v>1</v>
      </c>
      <c r="AB38" s="46">
        <f t="shared" ref="AB38:AB39" si="11">COUNTIF(D38:V38, 9)</f>
        <v>2</v>
      </c>
    </row>
    <row r="39" spans="1:28" x14ac:dyDescent="0.2">
      <c r="A39" s="16">
        <v>16</v>
      </c>
      <c r="B39" s="69" t="s">
        <v>117</v>
      </c>
      <c r="C39" s="13" t="s">
        <v>118</v>
      </c>
      <c r="D39" s="18">
        <v>0</v>
      </c>
      <c r="E39" s="6">
        <v>0</v>
      </c>
      <c r="F39" s="5">
        <v>0</v>
      </c>
      <c r="G39" s="6">
        <v>0</v>
      </c>
      <c r="H39" s="5">
        <v>0</v>
      </c>
      <c r="I39" s="6">
        <v>0</v>
      </c>
      <c r="J39" s="5">
        <v>1</v>
      </c>
      <c r="K39" s="28">
        <v>13</v>
      </c>
      <c r="L39" s="27">
        <v>1</v>
      </c>
      <c r="M39" s="28">
        <v>13</v>
      </c>
      <c r="N39" s="81" t="s">
        <v>117</v>
      </c>
      <c r="O39" s="27">
        <v>1</v>
      </c>
      <c r="P39" s="28">
        <v>13</v>
      </c>
      <c r="Q39" s="27">
        <v>3</v>
      </c>
      <c r="R39" s="28">
        <v>9</v>
      </c>
      <c r="S39" s="27">
        <v>3</v>
      </c>
      <c r="T39" s="28">
        <v>9</v>
      </c>
      <c r="U39" s="27"/>
      <c r="V39" s="28"/>
      <c r="W39" s="97">
        <f>SUM(E39,G39,I39,K39,M39,P39,R39,T39,V39)</f>
        <v>57</v>
      </c>
      <c r="X39" s="97"/>
      <c r="Z39" s="46">
        <f t="shared" si="9"/>
        <v>3</v>
      </c>
      <c r="AA39" s="46">
        <f t="shared" si="10"/>
        <v>0</v>
      </c>
      <c r="AB39" s="46">
        <f t="shared" si="11"/>
        <v>2</v>
      </c>
    </row>
    <row r="40" spans="1:28" x14ac:dyDescent="0.2">
      <c r="A40" s="16">
        <v>17</v>
      </c>
      <c r="B40" s="69" t="s">
        <v>119</v>
      </c>
      <c r="C40" s="13" t="s">
        <v>118</v>
      </c>
      <c r="D40" s="18">
        <v>0</v>
      </c>
      <c r="E40" s="6">
        <v>0</v>
      </c>
      <c r="F40" s="5">
        <v>0</v>
      </c>
      <c r="G40" s="6">
        <v>0</v>
      </c>
      <c r="H40" s="5">
        <v>0</v>
      </c>
      <c r="I40" s="6">
        <v>0</v>
      </c>
      <c r="J40" s="5">
        <v>1</v>
      </c>
      <c r="K40" s="6">
        <v>13</v>
      </c>
      <c r="L40" s="5">
        <v>3</v>
      </c>
      <c r="M40" s="6">
        <v>9</v>
      </c>
      <c r="N40" s="81" t="s">
        <v>119</v>
      </c>
      <c r="O40" s="5">
        <v>1</v>
      </c>
      <c r="P40" s="6">
        <v>13</v>
      </c>
      <c r="Q40" s="5">
        <v>5</v>
      </c>
      <c r="R40" s="6">
        <v>6</v>
      </c>
      <c r="S40" s="5">
        <v>8</v>
      </c>
      <c r="T40" s="6">
        <v>3</v>
      </c>
      <c r="U40" s="5"/>
      <c r="V40" s="6"/>
      <c r="W40" s="97">
        <f>SUM(E40,G40,I40,K40,M40,P40,R40,T40,V40)</f>
        <v>44</v>
      </c>
      <c r="X40" s="97"/>
      <c r="Z40" s="46">
        <f t="shared" ref="Z40:Z51" si="12">COUNTIF(D40:V40, 13)</f>
        <v>2</v>
      </c>
      <c r="AA40" s="46">
        <f t="shared" ref="AA40:AA51" si="13">COUNTIF(D40:V40, 11)</f>
        <v>0</v>
      </c>
      <c r="AB40" s="46">
        <f t="shared" ref="AB40:AB51" si="14">COUNTIF(D40:V40, 9)</f>
        <v>1</v>
      </c>
    </row>
    <row r="41" spans="1:28" x14ac:dyDescent="0.2">
      <c r="A41" s="16">
        <v>19</v>
      </c>
      <c r="B41" s="69" t="s">
        <v>121</v>
      </c>
      <c r="C41" s="13" t="s">
        <v>115</v>
      </c>
      <c r="D41" s="18">
        <v>0</v>
      </c>
      <c r="E41" s="6">
        <v>0</v>
      </c>
      <c r="F41" s="5">
        <v>0</v>
      </c>
      <c r="G41" s="6">
        <v>0</v>
      </c>
      <c r="H41" s="5">
        <v>0</v>
      </c>
      <c r="I41" s="6">
        <v>0</v>
      </c>
      <c r="J41" s="5">
        <v>1</v>
      </c>
      <c r="K41" s="6">
        <v>13</v>
      </c>
      <c r="L41" s="5">
        <v>3</v>
      </c>
      <c r="M41" s="6">
        <v>9</v>
      </c>
      <c r="N41" s="81" t="s">
        <v>121</v>
      </c>
      <c r="O41" s="5">
        <v>1</v>
      </c>
      <c r="P41" s="6">
        <v>13</v>
      </c>
      <c r="Q41" s="5">
        <v>6</v>
      </c>
      <c r="R41" s="6">
        <v>5</v>
      </c>
      <c r="S41" s="5">
        <v>7</v>
      </c>
      <c r="T41" s="6">
        <v>4</v>
      </c>
      <c r="U41" s="5"/>
      <c r="V41" s="6"/>
      <c r="W41" s="97">
        <f>SUM(E41,G41,I41,K41,M41,P41,R41,T41,V41)</f>
        <v>44</v>
      </c>
      <c r="X41" s="97"/>
      <c r="Z41" s="46">
        <f t="shared" si="12"/>
        <v>2</v>
      </c>
      <c r="AA41" s="46">
        <f t="shared" si="13"/>
        <v>0</v>
      </c>
      <c r="AB41" s="46">
        <f t="shared" si="14"/>
        <v>1</v>
      </c>
    </row>
    <row r="42" spans="1:28" x14ac:dyDescent="0.2">
      <c r="A42" s="16">
        <v>4</v>
      </c>
      <c r="B42" s="69" t="s">
        <v>40</v>
      </c>
      <c r="C42" s="25" t="s">
        <v>21</v>
      </c>
      <c r="D42" s="17">
        <v>0</v>
      </c>
      <c r="E42" s="3">
        <v>0</v>
      </c>
      <c r="F42" s="2">
        <v>1</v>
      </c>
      <c r="G42" s="3">
        <v>13</v>
      </c>
      <c r="H42" s="2">
        <v>1</v>
      </c>
      <c r="I42" s="3">
        <v>13</v>
      </c>
      <c r="J42" s="2">
        <v>0</v>
      </c>
      <c r="K42" s="28">
        <v>0</v>
      </c>
      <c r="L42" s="27">
        <v>0</v>
      </c>
      <c r="M42" s="28">
        <v>0</v>
      </c>
      <c r="N42" s="81" t="s">
        <v>40</v>
      </c>
      <c r="O42" s="27">
        <v>0</v>
      </c>
      <c r="P42" s="28">
        <v>0</v>
      </c>
      <c r="Q42" s="27">
        <v>4</v>
      </c>
      <c r="R42" s="28">
        <v>7</v>
      </c>
      <c r="S42" s="27">
        <v>6</v>
      </c>
      <c r="T42" s="28">
        <v>5</v>
      </c>
      <c r="U42" s="27"/>
      <c r="V42" s="28"/>
      <c r="W42" s="97">
        <f>SUM(E42,G42,I42,K42,M42,P42,R42,T42,V42)</f>
        <v>38</v>
      </c>
      <c r="X42" s="97"/>
      <c r="Z42" s="46">
        <f t="shared" si="12"/>
        <v>2</v>
      </c>
      <c r="AA42" s="46">
        <f t="shared" si="13"/>
        <v>0</v>
      </c>
      <c r="AB42" s="46">
        <f t="shared" si="14"/>
        <v>0</v>
      </c>
    </row>
    <row r="43" spans="1:28" x14ac:dyDescent="0.2">
      <c r="A43" s="16">
        <v>1</v>
      </c>
      <c r="B43" s="69" t="s">
        <v>37</v>
      </c>
      <c r="C43" s="25" t="s">
        <v>18</v>
      </c>
      <c r="D43" s="5">
        <v>1</v>
      </c>
      <c r="E43" s="6">
        <v>13</v>
      </c>
      <c r="F43" s="5">
        <v>2</v>
      </c>
      <c r="G43" s="6">
        <v>11</v>
      </c>
      <c r="H43" s="5">
        <v>3</v>
      </c>
      <c r="I43" s="6">
        <v>9</v>
      </c>
      <c r="J43" s="5">
        <v>0</v>
      </c>
      <c r="K43" s="28">
        <v>0</v>
      </c>
      <c r="L43" s="27">
        <v>0</v>
      </c>
      <c r="M43" s="28">
        <v>0</v>
      </c>
      <c r="N43" s="81" t="s">
        <v>37</v>
      </c>
      <c r="O43" s="27">
        <v>0</v>
      </c>
      <c r="P43" s="28">
        <v>0</v>
      </c>
      <c r="Q43" s="27">
        <v>7</v>
      </c>
      <c r="R43" s="28">
        <v>4</v>
      </c>
      <c r="S43" s="27">
        <v>0</v>
      </c>
      <c r="T43" s="28">
        <v>0</v>
      </c>
      <c r="U43" s="27"/>
      <c r="V43" s="28"/>
      <c r="W43" s="97">
        <f>SUM(E43,G43,I43,K43,M43,P43,R43,T43,V43)</f>
        <v>37</v>
      </c>
      <c r="X43" s="97"/>
      <c r="Z43" s="46">
        <f t="shared" si="12"/>
        <v>1</v>
      </c>
      <c r="AA43" s="46">
        <f t="shared" si="13"/>
        <v>1</v>
      </c>
      <c r="AB43" s="46">
        <f t="shared" si="14"/>
        <v>1</v>
      </c>
    </row>
    <row r="44" spans="1:28" x14ac:dyDescent="0.2">
      <c r="A44" s="16">
        <v>22</v>
      </c>
      <c r="B44" s="69" t="s">
        <v>124</v>
      </c>
      <c r="C44" s="13" t="s">
        <v>118</v>
      </c>
      <c r="D44" s="18">
        <v>0</v>
      </c>
      <c r="E44" s="6">
        <v>0</v>
      </c>
      <c r="F44" s="5">
        <v>0</v>
      </c>
      <c r="G44" s="6">
        <v>0</v>
      </c>
      <c r="H44" s="5">
        <v>0</v>
      </c>
      <c r="I44" s="6">
        <v>0</v>
      </c>
      <c r="J44" s="5">
        <v>1</v>
      </c>
      <c r="K44" s="6">
        <v>13</v>
      </c>
      <c r="L44" s="5">
        <v>1</v>
      </c>
      <c r="M44" s="6">
        <v>13</v>
      </c>
      <c r="N44" s="81" t="s">
        <v>124</v>
      </c>
      <c r="O44" s="5">
        <v>2</v>
      </c>
      <c r="P44" s="6">
        <v>11</v>
      </c>
      <c r="Q44" s="5">
        <v>0</v>
      </c>
      <c r="R44" s="6">
        <v>0</v>
      </c>
      <c r="S44" s="5">
        <v>0</v>
      </c>
      <c r="T44" s="6">
        <v>0</v>
      </c>
      <c r="U44" s="5"/>
      <c r="V44" s="6"/>
      <c r="W44" s="97">
        <f>SUM(E44,G44,I44,K44,M44,P44,R44,T44,V44)</f>
        <v>37</v>
      </c>
      <c r="X44" s="97"/>
      <c r="Z44" s="46">
        <f t="shared" si="12"/>
        <v>2</v>
      </c>
      <c r="AA44" s="46">
        <f t="shared" si="13"/>
        <v>1</v>
      </c>
      <c r="AB44" s="46">
        <f t="shared" si="14"/>
        <v>0</v>
      </c>
    </row>
    <row r="45" spans="1:28" x14ac:dyDescent="0.2">
      <c r="A45" s="16">
        <v>15</v>
      </c>
      <c r="B45" s="69" t="s">
        <v>116</v>
      </c>
      <c r="C45" s="13" t="s">
        <v>115</v>
      </c>
      <c r="D45" s="18">
        <v>0</v>
      </c>
      <c r="E45" s="6">
        <v>0</v>
      </c>
      <c r="F45" s="5">
        <v>0</v>
      </c>
      <c r="G45" s="6">
        <v>0</v>
      </c>
      <c r="H45" s="5">
        <v>0</v>
      </c>
      <c r="I45" s="6">
        <v>0</v>
      </c>
      <c r="J45" s="5">
        <v>3</v>
      </c>
      <c r="K45" s="28">
        <v>9</v>
      </c>
      <c r="L45" s="27">
        <v>0</v>
      </c>
      <c r="M45" s="28">
        <v>0</v>
      </c>
      <c r="N45" s="81" t="s">
        <v>116</v>
      </c>
      <c r="O45" s="27">
        <v>3</v>
      </c>
      <c r="P45" s="28">
        <v>9</v>
      </c>
      <c r="Q45" s="27">
        <v>2</v>
      </c>
      <c r="R45" s="28">
        <v>11</v>
      </c>
      <c r="S45" s="27">
        <v>4</v>
      </c>
      <c r="T45" s="28">
        <v>7</v>
      </c>
      <c r="U45" s="27"/>
      <c r="V45" s="28"/>
      <c r="W45" s="97">
        <f>SUM(E45,G45,I45,K45,M45,P45,R45,T45,V45)</f>
        <v>36</v>
      </c>
      <c r="X45" s="97"/>
      <c r="Z45" s="46">
        <f t="shared" si="12"/>
        <v>0</v>
      </c>
      <c r="AA45" s="46">
        <f t="shared" si="13"/>
        <v>1</v>
      </c>
      <c r="AB45" s="46">
        <f t="shared" si="14"/>
        <v>2</v>
      </c>
    </row>
    <row r="46" spans="1:28" x14ac:dyDescent="0.2">
      <c r="A46" s="16">
        <v>13</v>
      </c>
      <c r="B46" s="69" t="s">
        <v>49</v>
      </c>
      <c r="C46" s="13" t="s">
        <v>9</v>
      </c>
      <c r="D46" s="18">
        <v>3</v>
      </c>
      <c r="E46" s="6">
        <v>9</v>
      </c>
      <c r="F46" s="5">
        <v>0</v>
      </c>
      <c r="G46" s="6">
        <v>0</v>
      </c>
      <c r="H46" s="5">
        <v>0</v>
      </c>
      <c r="I46" s="6">
        <v>0</v>
      </c>
      <c r="J46" s="5">
        <v>4</v>
      </c>
      <c r="K46" s="28">
        <v>7</v>
      </c>
      <c r="L46" s="27">
        <v>4</v>
      </c>
      <c r="M46" s="28">
        <v>7</v>
      </c>
      <c r="N46" s="81" t="s">
        <v>49</v>
      </c>
      <c r="O46" s="27">
        <v>4</v>
      </c>
      <c r="P46" s="28">
        <v>7</v>
      </c>
      <c r="Q46" s="27">
        <v>8</v>
      </c>
      <c r="R46" s="28">
        <v>3</v>
      </c>
      <c r="S46" s="27">
        <v>0</v>
      </c>
      <c r="T46" s="28">
        <v>0</v>
      </c>
      <c r="U46" s="27"/>
      <c r="V46" s="28"/>
      <c r="W46" s="97">
        <f>SUM(E46,G46,I46,K46,M46,P46,R46,T46,V46)</f>
        <v>33</v>
      </c>
      <c r="X46" s="97"/>
      <c r="Z46" s="46">
        <f t="shared" si="12"/>
        <v>0</v>
      </c>
      <c r="AA46" s="46">
        <f t="shared" si="13"/>
        <v>0</v>
      </c>
      <c r="AB46" s="46">
        <f t="shared" si="14"/>
        <v>1</v>
      </c>
    </row>
    <row r="47" spans="1:28" x14ac:dyDescent="0.2">
      <c r="A47" s="16">
        <v>18</v>
      </c>
      <c r="B47" s="69" t="s">
        <v>120</v>
      </c>
      <c r="C47" s="13" t="s">
        <v>118</v>
      </c>
      <c r="D47" s="18">
        <v>0</v>
      </c>
      <c r="E47" s="6">
        <v>0</v>
      </c>
      <c r="F47" s="5">
        <v>0</v>
      </c>
      <c r="G47" s="6">
        <v>0</v>
      </c>
      <c r="H47" s="5">
        <v>0</v>
      </c>
      <c r="I47" s="6">
        <v>0</v>
      </c>
      <c r="J47" s="5">
        <v>2</v>
      </c>
      <c r="K47" s="6">
        <v>11</v>
      </c>
      <c r="L47" s="5">
        <v>2</v>
      </c>
      <c r="M47" s="6">
        <v>11</v>
      </c>
      <c r="N47" s="81" t="s">
        <v>120</v>
      </c>
      <c r="O47" s="5">
        <v>0</v>
      </c>
      <c r="P47" s="6">
        <v>0</v>
      </c>
      <c r="Q47" s="5">
        <v>2</v>
      </c>
      <c r="R47" s="6">
        <v>11</v>
      </c>
      <c r="S47" s="5">
        <v>0</v>
      </c>
      <c r="T47" s="6">
        <v>0</v>
      </c>
      <c r="U47" s="5"/>
      <c r="V47" s="6"/>
      <c r="W47" s="97">
        <f>SUM(E47,G47,I47,K47,M47,P47,R47,T47,V47)</f>
        <v>33</v>
      </c>
      <c r="X47" s="97"/>
      <c r="Z47" s="46">
        <f t="shared" si="12"/>
        <v>0</v>
      </c>
      <c r="AA47" s="46">
        <f t="shared" si="13"/>
        <v>3</v>
      </c>
      <c r="AB47" s="46">
        <f t="shared" si="14"/>
        <v>0</v>
      </c>
    </row>
    <row r="48" spans="1:28" x14ac:dyDescent="0.2">
      <c r="A48" s="16">
        <v>21</v>
      </c>
      <c r="B48" s="69" t="s">
        <v>123</v>
      </c>
      <c r="C48" s="25" t="s">
        <v>115</v>
      </c>
      <c r="D48" s="18">
        <v>0</v>
      </c>
      <c r="E48" s="6">
        <v>0</v>
      </c>
      <c r="F48" s="5">
        <v>0</v>
      </c>
      <c r="G48" s="6">
        <v>0</v>
      </c>
      <c r="H48" s="5">
        <v>0</v>
      </c>
      <c r="I48" s="6">
        <v>0</v>
      </c>
      <c r="J48" s="5">
        <v>3</v>
      </c>
      <c r="K48" s="6">
        <v>9</v>
      </c>
      <c r="L48" s="5">
        <v>2</v>
      </c>
      <c r="M48" s="6">
        <v>11</v>
      </c>
      <c r="N48" s="81" t="s">
        <v>123</v>
      </c>
      <c r="O48" s="5">
        <v>4</v>
      </c>
      <c r="P48" s="6">
        <v>7</v>
      </c>
      <c r="Q48" s="5">
        <v>11</v>
      </c>
      <c r="R48" s="6">
        <v>0</v>
      </c>
      <c r="S48" s="5">
        <v>5</v>
      </c>
      <c r="T48" s="6">
        <v>6</v>
      </c>
      <c r="U48" s="5"/>
      <c r="V48" s="6"/>
      <c r="W48" s="97">
        <f>SUM(E48,G48,I48,K48,M48,P48,R48,T48,V48)</f>
        <v>33</v>
      </c>
      <c r="X48" s="97"/>
      <c r="Z48" s="46">
        <f t="shared" si="12"/>
        <v>0</v>
      </c>
      <c r="AA48" s="46">
        <f t="shared" si="13"/>
        <v>2</v>
      </c>
      <c r="AB48" s="46">
        <f t="shared" si="14"/>
        <v>1</v>
      </c>
    </row>
    <row r="49" spans="1:28" x14ac:dyDescent="0.2">
      <c r="A49" s="16">
        <v>2</v>
      </c>
      <c r="B49" s="69" t="s">
        <v>38</v>
      </c>
      <c r="C49" s="25" t="s">
        <v>18</v>
      </c>
      <c r="D49" s="5">
        <v>1</v>
      </c>
      <c r="E49" s="6">
        <v>13</v>
      </c>
      <c r="F49" s="5">
        <v>2</v>
      </c>
      <c r="G49" s="6">
        <v>11</v>
      </c>
      <c r="H49" s="5">
        <v>5</v>
      </c>
      <c r="I49" s="6">
        <v>6</v>
      </c>
      <c r="J49" s="5">
        <v>0</v>
      </c>
      <c r="K49" s="28">
        <v>0</v>
      </c>
      <c r="L49" s="27">
        <v>0</v>
      </c>
      <c r="M49" s="28">
        <v>0</v>
      </c>
      <c r="N49" s="81" t="s">
        <v>38</v>
      </c>
      <c r="O49" s="27">
        <v>0</v>
      </c>
      <c r="P49" s="28">
        <v>0</v>
      </c>
      <c r="Q49" s="27">
        <v>19</v>
      </c>
      <c r="R49" s="28">
        <v>0</v>
      </c>
      <c r="S49" s="27">
        <v>0</v>
      </c>
      <c r="T49" s="28">
        <v>0</v>
      </c>
      <c r="U49" s="27"/>
      <c r="V49" s="28"/>
      <c r="W49" s="97">
        <f>SUM(E49,G49,I49,K49,M49,P49,R49,T49,V49)</f>
        <v>30</v>
      </c>
      <c r="X49" s="97"/>
      <c r="Z49" s="46">
        <f t="shared" si="12"/>
        <v>1</v>
      </c>
      <c r="AA49" s="46">
        <f t="shared" si="13"/>
        <v>1</v>
      </c>
      <c r="AB49" s="46">
        <f t="shared" si="14"/>
        <v>0</v>
      </c>
    </row>
    <row r="50" spans="1:28" x14ac:dyDescent="0.2">
      <c r="A50" s="16">
        <v>8</v>
      </c>
      <c r="B50" s="69" t="s">
        <v>44</v>
      </c>
      <c r="C50" s="25" t="s">
        <v>21</v>
      </c>
      <c r="D50" s="18">
        <v>0</v>
      </c>
      <c r="E50" s="6">
        <v>0</v>
      </c>
      <c r="F50" s="5">
        <v>0</v>
      </c>
      <c r="G50" s="6">
        <v>0</v>
      </c>
      <c r="H50" s="5">
        <v>3</v>
      </c>
      <c r="I50" s="6">
        <v>9</v>
      </c>
      <c r="J50" s="5">
        <v>2</v>
      </c>
      <c r="K50" s="28">
        <v>11</v>
      </c>
      <c r="L50" s="27">
        <v>4</v>
      </c>
      <c r="M50" s="28">
        <v>7</v>
      </c>
      <c r="N50" s="81" t="s">
        <v>44</v>
      </c>
      <c r="O50" s="27">
        <v>0</v>
      </c>
      <c r="P50" s="28">
        <v>0</v>
      </c>
      <c r="Q50" s="27">
        <v>0</v>
      </c>
      <c r="R50" s="28">
        <v>0</v>
      </c>
      <c r="S50" s="27">
        <v>0</v>
      </c>
      <c r="T50" s="28">
        <v>0</v>
      </c>
      <c r="U50" s="27"/>
      <c r="V50" s="28"/>
      <c r="W50" s="97">
        <f>SUM(E50,G50,I50,K50,M50,P50,R50,T50,V50)</f>
        <v>27</v>
      </c>
      <c r="X50" s="97"/>
      <c r="Z50" s="46">
        <f t="shared" si="12"/>
        <v>0</v>
      </c>
      <c r="AA50" s="46">
        <f t="shared" si="13"/>
        <v>1</v>
      </c>
      <c r="AB50" s="46">
        <f t="shared" si="14"/>
        <v>1</v>
      </c>
    </row>
    <row r="51" spans="1:28" x14ac:dyDescent="0.2">
      <c r="A51" s="16">
        <v>23</v>
      </c>
      <c r="B51" s="69" t="s">
        <v>125</v>
      </c>
      <c r="C51" s="13" t="s">
        <v>115</v>
      </c>
      <c r="D51" s="18">
        <v>0</v>
      </c>
      <c r="E51" s="6">
        <v>0</v>
      </c>
      <c r="F51" s="5">
        <v>0</v>
      </c>
      <c r="G51" s="6">
        <v>0</v>
      </c>
      <c r="H51" s="5">
        <v>0</v>
      </c>
      <c r="I51" s="6">
        <v>0</v>
      </c>
      <c r="J51" s="5">
        <v>2</v>
      </c>
      <c r="K51" s="6">
        <v>11</v>
      </c>
      <c r="L51" s="5">
        <v>0</v>
      </c>
      <c r="M51" s="6">
        <v>0</v>
      </c>
      <c r="N51" s="81" t="s">
        <v>125</v>
      </c>
      <c r="O51" s="5">
        <v>1</v>
      </c>
      <c r="P51" s="6">
        <v>13</v>
      </c>
      <c r="Q51" s="5">
        <v>9</v>
      </c>
      <c r="R51" s="6">
        <v>2</v>
      </c>
      <c r="S51" s="5">
        <v>13</v>
      </c>
      <c r="T51" s="6">
        <v>0</v>
      </c>
      <c r="U51" s="5"/>
      <c r="V51" s="6"/>
      <c r="W51" s="97">
        <f>SUM(E51,G51,I51,K51,M51,P51,R51,T51,V51)</f>
        <v>26</v>
      </c>
      <c r="X51" s="97"/>
      <c r="Z51" s="46">
        <f t="shared" si="12"/>
        <v>2</v>
      </c>
      <c r="AA51" s="46">
        <f t="shared" si="13"/>
        <v>1</v>
      </c>
      <c r="AB51" s="46">
        <f t="shared" si="14"/>
        <v>1</v>
      </c>
    </row>
    <row r="52" spans="1:28" x14ac:dyDescent="0.2">
      <c r="A52" s="16">
        <v>14</v>
      </c>
      <c r="B52" s="69" t="s">
        <v>114</v>
      </c>
      <c r="C52" s="13" t="s">
        <v>115</v>
      </c>
      <c r="D52" s="18">
        <v>0</v>
      </c>
      <c r="E52" s="6">
        <v>0</v>
      </c>
      <c r="F52" s="5">
        <v>0</v>
      </c>
      <c r="G52" s="6">
        <v>0</v>
      </c>
      <c r="H52" s="5">
        <v>0</v>
      </c>
      <c r="I52" s="6">
        <v>0</v>
      </c>
      <c r="J52" s="5">
        <v>1</v>
      </c>
      <c r="K52" s="6">
        <v>13</v>
      </c>
      <c r="L52" s="5">
        <v>0</v>
      </c>
      <c r="M52" s="6">
        <v>0</v>
      </c>
      <c r="N52" s="81" t="s">
        <v>114</v>
      </c>
      <c r="O52" s="5">
        <v>2</v>
      </c>
      <c r="P52" s="6">
        <v>11</v>
      </c>
      <c r="Q52" s="5">
        <v>13</v>
      </c>
      <c r="R52" s="6">
        <v>0</v>
      </c>
      <c r="S52" s="5">
        <v>0</v>
      </c>
      <c r="T52" s="6">
        <v>0</v>
      </c>
      <c r="U52" s="5"/>
      <c r="V52" s="6"/>
      <c r="W52" s="97">
        <f>SUM(E52,G52,I52,K52,M52,P52,R52,T52,V52)</f>
        <v>24</v>
      </c>
      <c r="X52" s="97"/>
    </row>
    <row r="53" spans="1:28" x14ac:dyDescent="0.2">
      <c r="A53" s="16">
        <v>20</v>
      </c>
      <c r="B53" s="69" t="s">
        <v>122</v>
      </c>
      <c r="C53" s="13" t="s">
        <v>115</v>
      </c>
      <c r="D53" s="18">
        <v>0</v>
      </c>
      <c r="E53" s="6">
        <v>0</v>
      </c>
      <c r="F53" s="5">
        <v>0</v>
      </c>
      <c r="G53" s="6">
        <v>0</v>
      </c>
      <c r="H53" s="5">
        <v>0</v>
      </c>
      <c r="I53" s="6">
        <v>0</v>
      </c>
      <c r="J53" s="5">
        <v>2</v>
      </c>
      <c r="K53" s="6">
        <v>11</v>
      </c>
      <c r="L53" s="5">
        <v>1</v>
      </c>
      <c r="M53" s="6">
        <v>13</v>
      </c>
      <c r="N53" s="81" t="s">
        <v>122</v>
      </c>
      <c r="O53" s="5">
        <v>0</v>
      </c>
      <c r="P53" s="6">
        <v>0</v>
      </c>
      <c r="Q53" s="5">
        <v>0</v>
      </c>
      <c r="R53" s="6">
        <v>0</v>
      </c>
      <c r="S53" s="5">
        <v>0</v>
      </c>
      <c r="T53" s="6">
        <v>0</v>
      </c>
      <c r="U53" s="5"/>
      <c r="V53" s="6"/>
      <c r="W53" s="97">
        <f>SUM(E53,G53,I53,K53,M53,P53,R53,T53,V53)</f>
        <v>24</v>
      </c>
      <c r="X53" s="97"/>
    </row>
    <row r="54" spans="1:28" x14ac:dyDescent="0.2">
      <c r="A54" s="16">
        <v>7</v>
      </c>
      <c r="B54" s="69" t="s">
        <v>43</v>
      </c>
      <c r="C54" s="25" t="s">
        <v>21</v>
      </c>
      <c r="D54" s="18">
        <v>0</v>
      </c>
      <c r="E54" s="6">
        <v>0</v>
      </c>
      <c r="F54" s="5">
        <v>2</v>
      </c>
      <c r="G54" s="6">
        <v>11</v>
      </c>
      <c r="H54" s="5">
        <v>3</v>
      </c>
      <c r="I54" s="6">
        <v>9</v>
      </c>
      <c r="J54" s="2">
        <v>0</v>
      </c>
      <c r="K54" s="28">
        <v>0</v>
      </c>
      <c r="L54" s="27">
        <v>0</v>
      </c>
      <c r="M54" s="28">
        <v>0</v>
      </c>
      <c r="N54" s="81" t="s">
        <v>43</v>
      </c>
      <c r="O54" s="27">
        <v>0</v>
      </c>
      <c r="P54" s="28">
        <v>0</v>
      </c>
      <c r="Q54" s="27">
        <v>0</v>
      </c>
      <c r="R54" s="28">
        <v>0</v>
      </c>
      <c r="S54" s="27">
        <v>10</v>
      </c>
      <c r="T54" s="28">
        <v>1</v>
      </c>
      <c r="U54" s="27"/>
      <c r="V54" s="28"/>
      <c r="W54" s="97">
        <f>SUM(E54,G54,I54,K54,M54,P54,R54,T54,V54)</f>
        <v>21</v>
      </c>
      <c r="X54" s="97"/>
    </row>
    <row r="55" spans="1:28" x14ac:dyDescent="0.2">
      <c r="A55" s="16">
        <v>25</v>
      </c>
      <c r="B55" s="69" t="s">
        <v>128</v>
      </c>
      <c r="C55" s="13" t="s">
        <v>18</v>
      </c>
      <c r="D55" s="18">
        <v>0</v>
      </c>
      <c r="E55" s="6">
        <v>0</v>
      </c>
      <c r="F55" s="5">
        <v>0</v>
      </c>
      <c r="G55" s="6">
        <v>0</v>
      </c>
      <c r="H55" s="5">
        <v>0</v>
      </c>
      <c r="I55" s="6">
        <v>0</v>
      </c>
      <c r="J55" s="5">
        <v>0</v>
      </c>
      <c r="K55" s="6">
        <v>0</v>
      </c>
      <c r="L55" s="5">
        <v>2</v>
      </c>
      <c r="M55" s="6">
        <v>11</v>
      </c>
      <c r="N55" s="81" t="s">
        <v>128</v>
      </c>
      <c r="O55" s="5">
        <v>3</v>
      </c>
      <c r="P55" s="6">
        <v>9</v>
      </c>
      <c r="Q55" s="5">
        <v>0</v>
      </c>
      <c r="R55" s="6">
        <v>0</v>
      </c>
      <c r="S55" s="5">
        <v>0</v>
      </c>
      <c r="T55" s="6">
        <v>0</v>
      </c>
      <c r="U55" s="5"/>
      <c r="V55" s="6"/>
      <c r="W55" s="97">
        <f>SUM(E55,G55,I55,K55,M55,P55,R55,T55,V55)</f>
        <v>20</v>
      </c>
      <c r="X55" s="97"/>
    </row>
    <row r="56" spans="1:28" x14ac:dyDescent="0.2">
      <c r="A56" s="16">
        <v>27</v>
      </c>
      <c r="B56" s="69" t="s">
        <v>197</v>
      </c>
      <c r="C56" s="13" t="s">
        <v>115</v>
      </c>
      <c r="D56" s="18">
        <v>0</v>
      </c>
      <c r="E56" s="6">
        <v>0</v>
      </c>
      <c r="F56" s="5">
        <v>0</v>
      </c>
      <c r="G56" s="6">
        <v>0</v>
      </c>
      <c r="H56" s="5">
        <v>0</v>
      </c>
      <c r="I56" s="6">
        <v>0</v>
      </c>
      <c r="J56" s="5">
        <v>0</v>
      </c>
      <c r="K56" s="6">
        <v>0</v>
      </c>
      <c r="L56" s="5">
        <v>0</v>
      </c>
      <c r="M56" s="6">
        <v>0</v>
      </c>
      <c r="N56" s="107" t="s">
        <v>197</v>
      </c>
      <c r="O56" s="5">
        <v>0</v>
      </c>
      <c r="P56" s="6">
        <v>0</v>
      </c>
      <c r="Q56" s="5">
        <v>7</v>
      </c>
      <c r="R56" s="6">
        <v>4</v>
      </c>
      <c r="S56" s="5">
        <v>2</v>
      </c>
      <c r="T56" s="6">
        <v>11</v>
      </c>
      <c r="U56" s="5"/>
      <c r="V56" s="6"/>
      <c r="W56" s="97">
        <f>SUM(E56,G56,I56,K56,M56,P56,R56,T56,V56)</f>
        <v>15</v>
      </c>
      <c r="X56" s="97"/>
    </row>
    <row r="57" spans="1:28" x14ac:dyDescent="0.2">
      <c r="A57" s="18">
        <v>38</v>
      </c>
      <c r="B57" s="54" t="s">
        <v>223</v>
      </c>
      <c r="C57" s="13" t="s">
        <v>205</v>
      </c>
      <c r="D57" s="18">
        <v>0</v>
      </c>
      <c r="E57" s="6">
        <v>0</v>
      </c>
      <c r="F57" s="5">
        <v>0</v>
      </c>
      <c r="G57" s="6">
        <v>0</v>
      </c>
      <c r="H57" s="5">
        <v>0</v>
      </c>
      <c r="I57" s="6">
        <v>0</v>
      </c>
      <c r="J57" s="5">
        <v>0</v>
      </c>
      <c r="K57" s="6">
        <v>0</v>
      </c>
      <c r="L57" s="5">
        <v>0</v>
      </c>
      <c r="M57" s="6">
        <v>0</v>
      </c>
      <c r="N57" s="82" t="s">
        <v>223</v>
      </c>
      <c r="O57" s="27">
        <v>0</v>
      </c>
      <c r="P57" s="28">
        <v>0</v>
      </c>
      <c r="Q57" s="27">
        <v>4</v>
      </c>
      <c r="R57" s="28">
        <v>7</v>
      </c>
      <c r="S57" s="27">
        <v>4</v>
      </c>
      <c r="T57" s="28">
        <v>7</v>
      </c>
      <c r="U57" s="27"/>
      <c r="V57" s="28"/>
      <c r="W57" s="97">
        <f>SUM(E57,G57,I57,K57,M57,P57,R57,T57,V57)</f>
        <v>14</v>
      </c>
      <c r="X57" s="97"/>
    </row>
    <row r="58" spans="1:28" x14ac:dyDescent="0.2">
      <c r="A58" s="16">
        <v>36</v>
      </c>
      <c r="B58" s="54" t="s">
        <v>221</v>
      </c>
      <c r="C58" s="13" t="s">
        <v>205</v>
      </c>
      <c r="D58" s="18">
        <v>0</v>
      </c>
      <c r="E58" s="6">
        <v>0</v>
      </c>
      <c r="F58" s="5">
        <v>0</v>
      </c>
      <c r="G58" s="6">
        <v>0</v>
      </c>
      <c r="H58" s="5">
        <v>0</v>
      </c>
      <c r="I58" s="6">
        <v>0</v>
      </c>
      <c r="J58" s="5">
        <v>0</v>
      </c>
      <c r="K58" s="6">
        <v>0</v>
      </c>
      <c r="L58" s="5">
        <v>0</v>
      </c>
      <c r="M58" s="6">
        <v>0</v>
      </c>
      <c r="N58" s="82" t="s">
        <v>221</v>
      </c>
      <c r="O58" s="27">
        <v>0</v>
      </c>
      <c r="P58" s="28">
        <v>0</v>
      </c>
      <c r="Q58" s="27">
        <v>1</v>
      </c>
      <c r="R58" s="28">
        <v>13</v>
      </c>
      <c r="S58" s="27">
        <v>0</v>
      </c>
      <c r="T58" s="28">
        <v>0</v>
      </c>
      <c r="U58" s="27"/>
      <c r="V58" s="28"/>
      <c r="W58" s="97">
        <f>SUM(E58,G58,I58,K58,M58,P58,R58,T58,V58)</f>
        <v>13</v>
      </c>
      <c r="X58" s="97"/>
    </row>
    <row r="59" spans="1:28" x14ac:dyDescent="0.2">
      <c r="A59" s="16">
        <v>5</v>
      </c>
      <c r="B59" s="69" t="s">
        <v>41</v>
      </c>
      <c r="C59" s="25" t="s">
        <v>21</v>
      </c>
      <c r="D59" s="17">
        <v>0</v>
      </c>
      <c r="E59" s="3">
        <v>0</v>
      </c>
      <c r="F59" s="2">
        <v>0</v>
      </c>
      <c r="G59" s="3">
        <v>0</v>
      </c>
      <c r="H59" s="2">
        <v>2</v>
      </c>
      <c r="I59" s="3">
        <v>11</v>
      </c>
      <c r="J59" s="2">
        <v>0</v>
      </c>
      <c r="K59" s="28">
        <v>0</v>
      </c>
      <c r="L59" s="27">
        <v>0</v>
      </c>
      <c r="M59" s="28">
        <v>0</v>
      </c>
      <c r="N59" s="81" t="s">
        <v>41</v>
      </c>
      <c r="O59" s="27">
        <v>0</v>
      </c>
      <c r="P59" s="28">
        <v>0</v>
      </c>
      <c r="Q59" s="27">
        <v>0</v>
      </c>
      <c r="R59" s="28">
        <v>0</v>
      </c>
      <c r="S59" s="27">
        <v>0</v>
      </c>
      <c r="T59" s="28">
        <v>0</v>
      </c>
      <c r="U59" s="27"/>
      <c r="V59" s="28"/>
      <c r="W59" s="97">
        <f>SUM(E59,G59,I59,K59,M59,P59,R59,T59,V59)</f>
        <v>11</v>
      </c>
      <c r="X59" s="97"/>
    </row>
    <row r="60" spans="1:28" x14ac:dyDescent="0.2">
      <c r="A60" s="16">
        <v>6</v>
      </c>
      <c r="B60" s="69" t="s">
        <v>42</v>
      </c>
      <c r="C60" s="25" t="s">
        <v>21</v>
      </c>
      <c r="D60" s="17">
        <v>0</v>
      </c>
      <c r="E60" s="3">
        <v>0</v>
      </c>
      <c r="F60" s="2">
        <v>0</v>
      </c>
      <c r="G60" s="3">
        <v>0</v>
      </c>
      <c r="H60" s="2">
        <v>2</v>
      </c>
      <c r="I60" s="3">
        <v>11</v>
      </c>
      <c r="J60" s="2">
        <v>0</v>
      </c>
      <c r="K60" s="28">
        <v>0</v>
      </c>
      <c r="L60" s="27">
        <v>0</v>
      </c>
      <c r="M60" s="28">
        <v>0</v>
      </c>
      <c r="N60" s="81" t="s">
        <v>42</v>
      </c>
      <c r="O60" s="27">
        <v>0</v>
      </c>
      <c r="P60" s="28">
        <v>0</v>
      </c>
      <c r="Q60" s="27">
        <v>0</v>
      </c>
      <c r="R60" s="28">
        <v>0</v>
      </c>
      <c r="S60" s="27">
        <v>0</v>
      </c>
      <c r="T60" s="28">
        <v>0</v>
      </c>
      <c r="U60" s="27"/>
      <c r="V60" s="28"/>
      <c r="W60" s="97">
        <f>SUM(E60,G60,I60,K60,M60,P60,R60,T60,V60)</f>
        <v>11</v>
      </c>
      <c r="X60" s="97"/>
    </row>
    <row r="61" spans="1:28" x14ac:dyDescent="0.2">
      <c r="A61" s="16">
        <v>24</v>
      </c>
      <c r="B61" s="69" t="s">
        <v>126</v>
      </c>
      <c r="C61" s="13" t="s">
        <v>127</v>
      </c>
      <c r="D61" s="18">
        <v>0</v>
      </c>
      <c r="E61" s="6">
        <v>0</v>
      </c>
      <c r="F61" s="5">
        <v>0</v>
      </c>
      <c r="G61" s="6">
        <v>0</v>
      </c>
      <c r="H61" s="5">
        <v>0</v>
      </c>
      <c r="I61" s="6">
        <v>0</v>
      </c>
      <c r="J61" s="5">
        <v>0</v>
      </c>
      <c r="K61" s="6">
        <v>0</v>
      </c>
      <c r="L61" s="5">
        <v>2</v>
      </c>
      <c r="M61" s="6">
        <v>11</v>
      </c>
      <c r="N61" s="81" t="s">
        <v>126</v>
      </c>
      <c r="O61" s="5">
        <v>0</v>
      </c>
      <c r="P61" s="6">
        <v>0</v>
      </c>
      <c r="Q61" s="5">
        <v>0</v>
      </c>
      <c r="R61" s="6">
        <v>0</v>
      </c>
      <c r="S61" s="5">
        <v>0</v>
      </c>
      <c r="T61" s="6">
        <v>0</v>
      </c>
      <c r="U61" s="5"/>
      <c r="V61" s="6"/>
      <c r="W61" s="97">
        <f>SUM(E61,G61,I61,K61,M61,P61,R61,T61,V61)</f>
        <v>11</v>
      </c>
      <c r="X61" s="97"/>
    </row>
    <row r="62" spans="1:28" x14ac:dyDescent="0.2">
      <c r="A62" s="16">
        <v>11</v>
      </c>
      <c r="B62" s="69" t="s">
        <v>47</v>
      </c>
      <c r="C62" s="13" t="s">
        <v>21</v>
      </c>
      <c r="D62" s="18">
        <v>0</v>
      </c>
      <c r="E62" s="6">
        <v>0</v>
      </c>
      <c r="F62" s="5">
        <v>0</v>
      </c>
      <c r="G62" s="6">
        <v>0</v>
      </c>
      <c r="H62" s="5">
        <v>3</v>
      </c>
      <c r="I62" s="6">
        <v>9</v>
      </c>
      <c r="J62" s="5">
        <v>0</v>
      </c>
      <c r="K62" s="28">
        <v>0</v>
      </c>
      <c r="L62" s="27">
        <v>0</v>
      </c>
      <c r="M62" s="28">
        <v>0</v>
      </c>
      <c r="N62" s="81" t="s">
        <v>47</v>
      </c>
      <c r="O62" s="27">
        <v>0</v>
      </c>
      <c r="P62" s="28">
        <v>0</v>
      </c>
      <c r="Q62" s="27">
        <v>0</v>
      </c>
      <c r="R62" s="28">
        <v>0</v>
      </c>
      <c r="S62" s="27">
        <v>0</v>
      </c>
      <c r="T62" s="28">
        <v>0</v>
      </c>
      <c r="U62" s="27"/>
      <c r="V62" s="28"/>
      <c r="W62" s="97">
        <f>SUM(E62,G62,I62,K62,M62,P62,R62,T62,V62)</f>
        <v>9</v>
      </c>
      <c r="X62" s="97"/>
    </row>
    <row r="63" spans="1:28" x14ac:dyDescent="0.2">
      <c r="A63" s="16">
        <v>37</v>
      </c>
      <c r="B63" s="54" t="s">
        <v>222</v>
      </c>
      <c r="C63" s="13" t="s">
        <v>205</v>
      </c>
      <c r="D63" s="18">
        <v>0</v>
      </c>
      <c r="E63" s="6">
        <v>0</v>
      </c>
      <c r="F63" s="5">
        <v>0</v>
      </c>
      <c r="G63" s="6">
        <v>0</v>
      </c>
      <c r="H63" s="5">
        <v>0</v>
      </c>
      <c r="I63" s="6">
        <v>0</v>
      </c>
      <c r="J63" s="5">
        <v>0</v>
      </c>
      <c r="K63" s="6">
        <v>0</v>
      </c>
      <c r="L63" s="5">
        <v>0</v>
      </c>
      <c r="M63" s="6">
        <v>0</v>
      </c>
      <c r="N63" s="82" t="s">
        <v>222</v>
      </c>
      <c r="O63" s="27">
        <v>0</v>
      </c>
      <c r="P63" s="28">
        <v>0</v>
      </c>
      <c r="Q63" s="27">
        <v>3</v>
      </c>
      <c r="R63" s="28">
        <v>9</v>
      </c>
      <c r="S63" s="27">
        <v>0</v>
      </c>
      <c r="T63" s="28">
        <v>0</v>
      </c>
      <c r="U63" s="27"/>
      <c r="V63" s="28"/>
      <c r="W63" s="97">
        <f>SUM(E63,G63,I63,K63,M63,P63,R63,T63,V63)</f>
        <v>9</v>
      </c>
      <c r="X63" s="97"/>
    </row>
    <row r="64" spans="1:28" x14ac:dyDescent="0.2">
      <c r="A64" s="16">
        <v>9</v>
      </c>
      <c r="B64" s="69" t="s">
        <v>45</v>
      </c>
      <c r="C64" s="13" t="s">
        <v>21</v>
      </c>
      <c r="D64" s="18">
        <v>0</v>
      </c>
      <c r="E64" s="6">
        <v>0</v>
      </c>
      <c r="F64" s="5">
        <v>0</v>
      </c>
      <c r="G64" s="6">
        <v>0</v>
      </c>
      <c r="H64" s="5">
        <v>5</v>
      </c>
      <c r="I64" s="6">
        <v>6</v>
      </c>
      <c r="J64" s="5">
        <v>0</v>
      </c>
      <c r="K64" s="28">
        <v>0</v>
      </c>
      <c r="L64" s="27">
        <v>0</v>
      </c>
      <c r="M64" s="28">
        <v>0</v>
      </c>
      <c r="N64" s="81" t="s">
        <v>45</v>
      </c>
      <c r="O64" s="27">
        <v>0</v>
      </c>
      <c r="P64" s="28">
        <v>0</v>
      </c>
      <c r="Q64" s="27">
        <v>0</v>
      </c>
      <c r="R64" s="28">
        <v>0</v>
      </c>
      <c r="S64" s="27">
        <v>14</v>
      </c>
      <c r="T64" s="28">
        <v>0</v>
      </c>
      <c r="U64" s="27"/>
      <c r="V64" s="28"/>
      <c r="W64" s="97">
        <f>SUM(E64,G64,I64,K64,M64,P64,R64,T64,V64)</f>
        <v>6</v>
      </c>
      <c r="X64" s="97"/>
    </row>
    <row r="65" spans="1:24" x14ac:dyDescent="0.2">
      <c r="A65" s="16">
        <v>10</v>
      </c>
      <c r="B65" s="69" t="s">
        <v>46</v>
      </c>
      <c r="C65" s="13" t="s">
        <v>21</v>
      </c>
      <c r="D65" s="18">
        <v>0</v>
      </c>
      <c r="E65" s="6">
        <v>0</v>
      </c>
      <c r="F65" s="5">
        <v>0</v>
      </c>
      <c r="G65" s="6">
        <v>0</v>
      </c>
      <c r="H65" s="5">
        <v>5</v>
      </c>
      <c r="I65" s="6">
        <v>6</v>
      </c>
      <c r="J65" s="5">
        <v>0</v>
      </c>
      <c r="K65" s="28">
        <v>0</v>
      </c>
      <c r="L65" s="27">
        <v>0</v>
      </c>
      <c r="M65" s="28">
        <v>0</v>
      </c>
      <c r="N65" s="81" t="s">
        <v>46</v>
      </c>
      <c r="O65" s="5">
        <v>0</v>
      </c>
      <c r="P65" s="6">
        <v>0</v>
      </c>
      <c r="Q65" s="27">
        <v>0</v>
      </c>
      <c r="R65" s="28">
        <v>0</v>
      </c>
      <c r="S65" s="5">
        <v>0</v>
      </c>
      <c r="T65" s="6">
        <v>0</v>
      </c>
      <c r="U65" s="5"/>
      <c r="V65" s="6"/>
      <c r="W65" s="97">
        <f>SUM(E65,G65,I65,K65,M65,P65,R65,T65,V65)</f>
        <v>6</v>
      </c>
      <c r="X65" s="97"/>
    </row>
    <row r="66" spans="1:24" x14ac:dyDescent="0.2">
      <c r="A66" s="16">
        <v>26</v>
      </c>
      <c r="B66" s="69" t="s">
        <v>188</v>
      </c>
      <c r="C66" s="13" t="s">
        <v>115</v>
      </c>
      <c r="D66" s="18">
        <v>0</v>
      </c>
      <c r="E66" s="6">
        <v>0</v>
      </c>
      <c r="F66" s="5">
        <v>0</v>
      </c>
      <c r="G66" s="6">
        <v>0</v>
      </c>
      <c r="H66" s="5">
        <v>0</v>
      </c>
      <c r="I66" s="6">
        <v>0</v>
      </c>
      <c r="J66" s="5">
        <v>0</v>
      </c>
      <c r="K66" s="6">
        <v>0</v>
      </c>
      <c r="L66" s="5">
        <v>0</v>
      </c>
      <c r="M66" s="6">
        <v>0</v>
      </c>
      <c r="N66" s="107" t="s">
        <v>188</v>
      </c>
      <c r="O66" s="5">
        <v>5</v>
      </c>
      <c r="P66" s="6">
        <v>6</v>
      </c>
      <c r="Q66" s="5">
        <v>0</v>
      </c>
      <c r="R66" s="6">
        <v>0</v>
      </c>
      <c r="S66" s="5">
        <v>0</v>
      </c>
      <c r="T66" s="6">
        <v>0</v>
      </c>
      <c r="U66" s="5"/>
      <c r="V66" s="6"/>
      <c r="W66" s="97">
        <f>SUM(E66,G66,I66,K66,M66,P66,R66,T66,V66)</f>
        <v>6</v>
      </c>
      <c r="X66" s="97"/>
    </row>
    <row r="67" spans="1:24" x14ac:dyDescent="0.2">
      <c r="A67" s="16">
        <v>39</v>
      </c>
      <c r="B67" s="54" t="s">
        <v>44</v>
      </c>
      <c r="C67" s="13" t="s">
        <v>21</v>
      </c>
      <c r="D67" s="18">
        <v>0</v>
      </c>
      <c r="E67" s="6">
        <v>0</v>
      </c>
      <c r="F67" s="5">
        <v>0</v>
      </c>
      <c r="G67" s="6">
        <v>0</v>
      </c>
      <c r="H67" s="5">
        <v>0</v>
      </c>
      <c r="I67" s="6">
        <v>0</v>
      </c>
      <c r="J67" s="5">
        <v>0</v>
      </c>
      <c r="K67" s="6">
        <v>0</v>
      </c>
      <c r="L67" s="5">
        <v>0</v>
      </c>
      <c r="M67" s="6">
        <v>0</v>
      </c>
      <c r="N67" s="82" t="s">
        <v>44</v>
      </c>
      <c r="O67" s="27">
        <v>0</v>
      </c>
      <c r="P67" s="28">
        <v>0</v>
      </c>
      <c r="Q67" s="27">
        <v>5</v>
      </c>
      <c r="R67" s="28">
        <v>6</v>
      </c>
      <c r="S67" s="27">
        <v>0</v>
      </c>
      <c r="T67" s="28">
        <v>0</v>
      </c>
      <c r="U67" s="27"/>
      <c r="V67" s="28"/>
      <c r="W67" s="97">
        <f>SUM(E67,G67,I67,K67,M67,P67,R67,T67,V67)</f>
        <v>6</v>
      </c>
      <c r="X67" s="97"/>
    </row>
    <row r="68" spans="1:24" x14ac:dyDescent="0.2">
      <c r="A68" s="16">
        <v>40</v>
      </c>
      <c r="B68" s="54" t="s">
        <v>224</v>
      </c>
      <c r="C68" s="13" t="s">
        <v>21</v>
      </c>
      <c r="D68" s="18">
        <v>0</v>
      </c>
      <c r="E68" s="6">
        <v>0</v>
      </c>
      <c r="F68" s="5">
        <v>0</v>
      </c>
      <c r="G68" s="6">
        <v>0</v>
      </c>
      <c r="H68" s="5">
        <v>0</v>
      </c>
      <c r="I68" s="6">
        <v>0</v>
      </c>
      <c r="J68" s="5">
        <v>0</v>
      </c>
      <c r="K68" s="6">
        <v>0</v>
      </c>
      <c r="L68" s="5">
        <v>0</v>
      </c>
      <c r="M68" s="6">
        <v>0</v>
      </c>
      <c r="N68" s="82" t="s">
        <v>224</v>
      </c>
      <c r="O68" s="27">
        <v>0</v>
      </c>
      <c r="P68" s="28">
        <v>0</v>
      </c>
      <c r="Q68" s="27">
        <v>6</v>
      </c>
      <c r="R68" s="28">
        <v>5</v>
      </c>
      <c r="S68" s="27">
        <v>0</v>
      </c>
      <c r="T68" s="28">
        <v>0</v>
      </c>
      <c r="U68" s="27"/>
      <c r="V68" s="28"/>
      <c r="W68" s="97">
        <f>SUM(E68,G68,I68,K68,M68,P68,R68,T68,V68)</f>
        <v>5</v>
      </c>
      <c r="X68" s="97"/>
    </row>
    <row r="69" spans="1:24" x14ac:dyDescent="0.2">
      <c r="A69" s="16">
        <v>29</v>
      </c>
      <c r="B69" s="69" t="s">
        <v>199</v>
      </c>
      <c r="C69" s="25" t="s">
        <v>21</v>
      </c>
      <c r="D69" s="18">
        <v>0</v>
      </c>
      <c r="E69" s="6">
        <v>0</v>
      </c>
      <c r="F69" s="5">
        <v>0</v>
      </c>
      <c r="G69" s="6">
        <v>0</v>
      </c>
      <c r="H69" s="5">
        <v>0</v>
      </c>
      <c r="I69" s="6">
        <v>0</v>
      </c>
      <c r="J69" s="5">
        <v>0</v>
      </c>
      <c r="K69" s="6">
        <v>0</v>
      </c>
      <c r="L69" s="5">
        <v>0</v>
      </c>
      <c r="M69" s="6">
        <v>0</v>
      </c>
      <c r="N69" s="107" t="s">
        <v>199</v>
      </c>
      <c r="O69" s="5">
        <v>0</v>
      </c>
      <c r="P69" s="6">
        <v>0</v>
      </c>
      <c r="Q69" s="5">
        <v>12</v>
      </c>
      <c r="R69" s="6">
        <v>0</v>
      </c>
      <c r="S69" s="5">
        <v>9</v>
      </c>
      <c r="T69" s="6">
        <v>2</v>
      </c>
      <c r="U69" s="5"/>
      <c r="V69" s="6"/>
      <c r="W69" s="97">
        <f>SUM(E69,G69,I69,K69,M69,P69,R69,T69,V69)</f>
        <v>2</v>
      </c>
      <c r="X69" s="97"/>
    </row>
    <row r="70" spans="1:24" x14ac:dyDescent="0.2">
      <c r="A70" s="16">
        <v>28</v>
      </c>
      <c r="B70" s="111" t="s">
        <v>198</v>
      </c>
      <c r="C70" s="25" t="s">
        <v>118</v>
      </c>
      <c r="D70" s="18">
        <v>0</v>
      </c>
      <c r="E70" s="6">
        <v>0</v>
      </c>
      <c r="F70" s="5">
        <v>0</v>
      </c>
      <c r="G70" s="6">
        <v>0</v>
      </c>
      <c r="H70" s="5">
        <v>0</v>
      </c>
      <c r="I70" s="6">
        <v>0</v>
      </c>
      <c r="J70" s="5">
        <v>0</v>
      </c>
      <c r="K70" s="6">
        <v>0</v>
      </c>
      <c r="L70" s="5">
        <v>0</v>
      </c>
      <c r="M70" s="6">
        <v>0</v>
      </c>
      <c r="N70" s="107" t="s">
        <v>198</v>
      </c>
      <c r="O70" s="5">
        <v>0</v>
      </c>
      <c r="P70" s="6">
        <v>0</v>
      </c>
      <c r="Q70" s="5">
        <v>10</v>
      </c>
      <c r="R70" s="6">
        <v>1</v>
      </c>
      <c r="S70" s="5">
        <v>17</v>
      </c>
      <c r="T70" s="6">
        <v>0</v>
      </c>
      <c r="U70" s="5"/>
      <c r="V70" s="6"/>
      <c r="W70" s="97">
        <f>SUM(E70,G70,I70,K70,M70,P70,R70,T70,V70)</f>
        <v>1</v>
      </c>
      <c r="X70" s="97"/>
    </row>
    <row r="71" spans="1:24" x14ac:dyDescent="0.2">
      <c r="A71" s="16">
        <v>30</v>
      </c>
      <c r="B71" s="69" t="s">
        <v>200</v>
      </c>
      <c r="C71" s="25" t="s">
        <v>8</v>
      </c>
      <c r="D71" s="18">
        <v>0</v>
      </c>
      <c r="E71" s="6">
        <v>0</v>
      </c>
      <c r="F71" s="5">
        <v>0</v>
      </c>
      <c r="G71" s="6">
        <v>0</v>
      </c>
      <c r="H71" s="5">
        <v>0</v>
      </c>
      <c r="I71" s="6">
        <v>0</v>
      </c>
      <c r="J71" s="5">
        <v>0</v>
      </c>
      <c r="K71" s="6">
        <v>0</v>
      </c>
      <c r="L71" s="5">
        <v>0</v>
      </c>
      <c r="M71" s="6">
        <v>0</v>
      </c>
      <c r="N71" s="107" t="s">
        <v>200</v>
      </c>
      <c r="O71" s="5">
        <v>0</v>
      </c>
      <c r="P71" s="6">
        <v>0</v>
      </c>
      <c r="Q71" s="5">
        <v>14</v>
      </c>
      <c r="R71" s="6">
        <v>0</v>
      </c>
      <c r="S71" s="5">
        <v>11</v>
      </c>
      <c r="T71" s="6">
        <v>0</v>
      </c>
      <c r="U71" s="5"/>
      <c r="V71" s="6"/>
      <c r="W71" s="97">
        <f>SUM(E71,G71,I71,K71,M71,P71,R71,T71,V71)</f>
        <v>0</v>
      </c>
      <c r="X71" s="97"/>
    </row>
    <row r="72" spans="1:24" x14ac:dyDescent="0.2">
      <c r="A72" s="16">
        <v>31</v>
      </c>
      <c r="B72" s="69" t="s">
        <v>201</v>
      </c>
      <c r="C72" s="13" t="s">
        <v>115</v>
      </c>
      <c r="D72" s="18">
        <v>0</v>
      </c>
      <c r="E72" s="6">
        <v>0</v>
      </c>
      <c r="F72" s="5">
        <v>0</v>
      </c>
      <c r="G72" s="6">
        <v>0</v>
      </c>
      <c r="H72" s="5">
        <v>0</v>
      </c>
      <c r="I72" s="6">
        <v>0</v>
      </c>
      <c r="J72" s="5">
        <v>0</v>
      </c>
      <c r="K72" s="6">
        <v>0</v>
      </c>
      <c r="L72" s="5">
        <v>0</v>
      </c>
      <c r="M72" s="6">
        <v>0</v>
      </c>
      <c r="N72" s="107" t="s">
        <v>201</v>
      </c>
      <c r="O72" s="5">
        <v>0</v>
      </c>
      <c r="P72" s="6">
        <v>0</v>
      </c>
      <c r="Q72" s="5">
        <v>15</v>
      </c>
      <c r="R72" s="6">
        <v>0</v>
      </c>
      <c r="S72" s="5">
        <v>15</v>
      </c>
      <c r="T72" s="6">
        <v>0</v>
      </c>
      <c r="U72" s="5"/>
      <c r="V72" s="6"/>
      <c r="W72" s="97">
        <f>SUM(E72,G72,I72,K72,M72,P72,R72,T72,V72)</f>
        <v>0</v>
      </c>
      <c r="X72" s="97"/>
    </row>
    <row r="73" spans="1:24" x14ac:dyDescent="0.2">
      <c r="A73" s="16">
        <v>32</v>
      </c>
      <c r="B73" s="69" t="s">
        <v>202</v>
      </c>
      <c r="C73" s="13" t="s">
        <v>115</v>
      </c>
      <c r="D73" s="18">
        <v>0</v>
      </c>
      <c r="E73" s="6">
        <v>0</v>
      </c>
      <c r="F73" s="5">
        <v>0</v>
      </c>
      <c r="G73" s="6">
        <v>0</v>
      </c>
      <c r="H73" s="5">
        <v>0</v>
      </c>
      <c r="I73" s="6">
        <v>0</v>
      </c>
      <c r="J73" s="5">
        <v>0</v>
      </c>
      <c r="K73" s="6">
        <v>0</v>
      </c>
      <c r="L73" s="5">
        <v>0</v>
      </c>
      <c r="M73" s="6">
        <v>0</v>
      </c>
      <c r="N73" s="107" t="s">
        <v>202</v>
      </c>
      <c r="O73" s="5">
        <v>0</v>
      </c>
      <c r="P73" s="6">
        <v>0</v>
      </c>
      <c r="Q73" s="5">
        <v>16</v>
      </c>
      <c r="R73" s="6">
        <v>0</v>
      </c>
      <c r="S73" s="5">
        <v>12</v>
      </c>
      <c r="T73" s="6">
        <v>0</v>
      </c>
      <c r="U73" s="5"/>
      <c r="V73" s="6"/>
      <c r="W73" s="97">
        <f>SUM(E73,G73,I73,K73,M73,P73,R73,T73,V73)</f>
        <v>0</v>
      </c>
      <c r="X73" s="97"/>
    </row>
    <row r="74" spans="1:24" x14ac:dyDescent="0.2">
      <c r="A74" s="16">
        <v>33</v>
      </c>
      <c r="B74" s="52" t="s">
        <v>203</v>
      </c>
      <c r="C74" s="13" t="s">
        <v>8</v>
      </c>
      <c r="D74" s="18">
        <v>0</v>
      </c>
      <c r="E74" s="6">
        <v>0</v>
      </c>
      <c r="F74" s="5">
        <v>0</v>
      </c>
      <c r="G74" s="6">
        <v>0</v>
      </c>
      <c r="H74" s="5">
        <v>0</v>
      </c>
      <c r="I74" s="6">
        <v>0</v>
      </c>
      <c r="J74" s="5">
        <v>0</v>
      </c>
      <c r="K74" s="6">
        <v>0</v>
      </c>
      <c r="L74" s="5">
        <v>0</v>
      </c>
      <c r="M74" s="6">
        <v>0</v>
      </c>
      <c r="N74" s="107" t="s">
        <v>203</v>
      </c>
      <c r="O74" s="5">
        <v>0</v>
      </c>
      <c r="P74" s="6">
        <v>0</v>
      </c>
      <c r="Q74" s="5">
        <v>17</v>
      </c>
      <c r="R74" s="6">
        <v>0</v>
      </c>
      <c r="S74" s="5">
        <v>19</v>
      </c>
      <c r="T74" s="6">
        <v>0</v>
      </c>
      <c r="U74" s="5"/>
      <c r="V74" s="6"/>
      <c r="W74" s="97">
        <f>SUM(E74,G74,I74,K74,M74,P74,R74,T74,V74)</f>
        <v>0</v>
      </c>
      <c r="X74" s="97"/>
    </row>
    <row r="75" spans="1:24" x14ac:dyDescent="0.2">
      <c r="A75" s="16">
        <v>34</v>
      </c>
      <c r="B75" s="52" t="s">
        <v>164</v>
      </c>
      <c r="C75" s="13" t="s">
        <v>205</v>
      </c>
      <c r="D75" s="18">
        <v>0</v>
      </c>
      <c r="E75" s="6">
        <v>0</v>
      </c>
      <c r="F75" s="5">
        <v>0</v>
      </c>
      <c r="G75" s="6">
        <v>0</v>
      </c>
      <c r="H75" s="5">
        <v>0</v>
      </c>
      <c r="I75" s="6">
        <v>0</v>
      </c>
      <c r="J75" s="5">
        <v>0</v>
      </c>
      <c r="K75" s="6">
        <v>0</v>
      </c>
      <c r="L75" s="5">
        <v>0</v>
      </c>
      <c r="M75" s="6">
        <v>0</v>
      </c>
      <c r="N75" s="107" t="s">
        <v>164</v>
      </c>
      <c r="O75" s="5">
        <v>0</v>
      </c>
      <c r="P75" s="6">
        <v>0</v>
      </c>
      <c r="Q75" s="5">
        <v>18</v>
      </c>
      <c r="R75" s="6">
        <v>0</v>
      </c>
      <c r="S75" s="5">
        <v>16</v>
      </c>
      <c r="T75" s="6">
        <v>0</v>
      </c>
      <c r="U75" s="5"/>
      <c r="V75" s="6"/>
      <c r="W75" s="97">
        <f>SUM(E75,G75,I75,K75,M75,P75,R75,T75,V75)</f>
        <v>0</v>
      </c>
      <c r="X75" s="49"/>
    </row>
    <row r="76" spans="1:24" x14ac:dyDescent="0.2">
      <c r="A76" s="18">
        <v>35</v>
      </c>
      <c r="B76" s="54" t="s">
        <v>204</v>
      </c>
      <c r="C76" s="13" t="s">
        <v>118</v>
      </c>
      <c r="D76" s="18">
        <v>0</v>
      </c>
      <c r="E76" s="6">
        <v>0</v>
      </c>
      <c r="F76" s="5">
        <v>0</v>
      </c>
      <c r="G76" s="6">
        <v>0</v>
      </c>
      <c r="H76" s="5">
        <v>0</v>
      </c>
      <c r="I76" s="6">
        <v>0</v>
      </c>
      <c r="J76" s="5">
        <v>0</v>
      </c>
      <c r="K76" s="6">
        <v>0</v>
      </c>
      <c r="L76" s="5">
        <v>0</v>
      </c>
      <c r="M76" s="6">
        <v>0</v>
      </c>
      <c r="N76" s="82" t="s">
        <v>204</v>
      </c>
      <c r="O76" s="27">
        <v>0</v>
      </c>
      <c r="P76" s="28">
        <v>0</v>
      </c>
      <c r="Q76" s="27">
        <v>20</v>
      </c>
      <c r="R76" s="28">
        <v>0</v>
      </c>
      <c r="S76" s="27">
        <v>18</v>
      </c>
      <c r="T76" s="28">
        <v>0</v>
      </c>
      <c r="U76" s="27"/>
      <c r="V76" s="28"/>
      <c r="W76" s="97">
        <f>SUM(E76,G76,I76,K76,M76,P76,R76,T76,V76)</f>
        <v>0</v>
      </c>
      <c r="X76" s="97"/>
    </row>
    <row r="77" spans="1:24" ht="13.5" thickBot="1" x14ac:dyDescent="0.25">
      <c r="A77" s="77">
        <v>42</v>
      </c>
      <c r="B77" s="104"/>
      <c r="C77" s="14"/>
      <c r="D77" s="77"/>
      <c r="E77" s="9"/>
      <c r="F77" s="8"/>
      <c r="G77" s="9"/>
      <c r="H77" s="8"/>
      <c r="I77" s="9"/>
      <c r="J77" s="8"/>
      <c r="K77" s="78"/>
      <c r="L77" s="80"/>
      <c r="M77" s="78"/>
      <c r="N77" s="92"/>
      <c r="O77" s="80"/>
      <c r="P77" s="78"/>
      <c r="Q77" s="80"/>
      <c r="R77" s="78"/>
      <c r="S77" s="80"/>
      <c r="T77" s="78"/>
      <c r="U77" s="80"/>
      <c r="V77" s="78"/>
      <c r="W77" s="98">
        <f>SUM(E77,G77,I77,K77,M77,P77,R77,T77,V77)</f>
        <v>0</v>
      </c>
      <c r="X77" s="98"/>
    </row>
    <row r="78" spans="1:24" x14ac:dyDescent="0.2">
      <c r="A78" s="19"/>
      <c r="B78" s="11"/>
      <c r="C78" s="11"/>
      <c r="D78" s="19"/>
      <c r="E78" s="10"/>
      <c r="F78" s="10"/>
      <c r="G78" s="10"/>
      <c r="H78" s="10"/>
      <c r="I78" s="10"/>
      <c r="J78" s="10"/>
      <c r="K78" s="31"/>
      <c r="L78" s="31"/>
      <c r="M78" s="31"/>
      <c r="N78" s="55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1:24" ht="13.5" thickBot="1" x14ac:dyDescent="0.25">
      <c r="A79" s="10"/>
      <c r="B79" s="11"/>
      <c r="C79" s="11"/>
      <c r="D79" s="10"/>
      <c r="E79" s="10"/>
      <c r="F79" s="10"/>
      <c r="G79" s="10"/>
      <c r="H79" s="10"/>
      <c r="I79" s="10"/>
      <c r="J79" s="10"/>
      <c r="L79" s="31"/>
      <c r="M79" s="31"/>
      <c r="N79" s="55"/>
      <c r="O79" s="31"/>
      <c r="P79" s="31"/>
      <c r="Q79" s="31"/>
      <c r="R79" s="31"/>
      <c r="S79" s="31"/>
      <c r="T79" s="31"/>
      <c r="U79" s="31"/>
      <c r="V79" s="31"/>
    </row>
    <row r="80" spans="1:24" x14ac:dyDescent="0.2">
      <c r="A80" s="70"/>
      <c r="B80" s="71" t="s">
        <v>7</v>
      </c>
      <c r="C80" s="72"/>
      <c r="D80" s="75" t="s">
        <v>11</v>
      </c>
      <c r="E80" s="76"/>
      <c r="F80" s="75" t="s">
        <v>12</v>
      </c>
      <c r="G80" s="76"/>
      <c r="H80" s="75" t="s">
        <v>13</v>
      </c>
      <c r="I80" s="76"/>
      <c r="J80" s="75" t="s">
        <v>14</v>
      </c>
      <c r="K80" s="76"/>
      <c r="L80" s="75" t="s">
        <v>15</v>
      </c>
      <c r="M80" s="76"/>
      <c r="N80" s="51"/>
      <c r="O80" s="75" t="s">
        <v>16</v>
      </c>
      <c r="P80" s="76"/>
      <c r="Q80" s="94" t="s">
        <v>235</v>
      </c>
      <c r="R80" s="95"/>
      <c r="S80" s="94" t="s">
        <v>236</v>
      </c>
      <c r="T80" s="95"/>
      <c r="U80" s="94" t="s">
        <v>237</v>
      </c>
      <c r="V80" s="95"/>
      <c r="W80" s="85" t="s">
        <v>5</v>
      </c>
      <c r="X80" s="96" t="s">
        <v>6</v>
      </c>
    </row>
    <row r="81" spans="1:28" ht="13.5" thickBot="1" x14ac:dyDescent="0.25">
      <c r="A81" s="116" t="s">
        <v>0</v>
      </c>
      <c r="B81" s="117" t="s">
        <v>1</v>
      </c>
      <c r="C81" s="118" t="s">
        <v>2</v>
      </c>
      <c r="D81" s="116" t="s">
        <v>3</v>
      </c>
      <c r="E81" s="119" t="s">
        <v>4</v>
      </c>
      <c r="F81" s="116" t="s">
        <v>3</v>
      </c>
      <c r="G81" s="119" t="s">
        <v>4</v>
      </c>
      <c r="H81" s="116" t="s">
        <v>3</v>
      </c>
      <c r="I81" s="119" t="s">
        <v>4</v>
      </c>
      <c r="J81" s="116" t="s">
        <v>3</v>
      </c>
      <c r="K81" s="119" t="s">
        <v>4</v>
      </c>
      <c r="L81" s="116" t="s">
        <v>3</v>
      </c>
      <c r="M81" s="119" t="s">
        <v>4</v>
      </c>
      <c r="N81" s="120"/>
      <c r="O81" s="116" t="s">
        <v>3</v>
      </c>
      <c r="P81" s="119" t="s">
        <v>4</v>
      </c>
      <c r="Q81" s="116" t="s">
        <v>3</v>
      </c>
      <c r="R81" s="119" t="s">
        <v>4</v>
      </c>
      <c r="S81" s="116" t="s">
        <v>3</v>
      </c>
      <c r="T81" s="119" t="s">
        <v>4</v>
      </c>
      <c r="U81" s="116" t="s">
        <v>3</v>
      </c>
      <c r="V81" s="119" t="s">
        <v>4</v>
      </c>
      <c r="W81" s="121" t="s">
        <v>4</v>
      </c>
      <c r="X81" s="122" t="s">
        <v>3</v>
      </c>
      <c r="Z81" s="136">
        <v>13</v>
      </c>
      <c r="AA81" s="136">
        <v>11</v>
      </c>
      <c r="AB81" s="136">
        <v>9</v>
      </c>
    </row>
    <row r="82" spans="1:28" x14ac:dyDescent="0.2">
      <c r="A82" s="41">
        <v>9</v>
      </c>
      <c r="B82" s="112" t="s">
        <v>58</v>
      </c>
      <c r="C82" s="61" t="s">
        <v>18</v>
      </c>
      <c r="D82" s="62">
        <v>1</v>
      </c>
      <c r="E82" s="63">
        <v>13</v>
      </c>
      <c r="F82" s="62">
        <v>2</v>
      </c>
      <c r="G82" s="63">
        <v>11</v>
      </c>
      <c r="H82" s="62">
        <v>1</v>
      </c>
      <c r="I82" s="64">
        <v>13</v>
      </c>
      <c r="J82" s="62">
        <v>1</v>
      </c>
      <c r="K82" s="63">
        <v>13</v>
      </c>
      <c r="L82" s="62">
        <v>1</v>
      </c>
      <c r="M82" s="63">
        <v>13</v>
      </c>
      <c r="N82" s="113" t="s">
        <v>58</v>
      </c>
      <c r="O82" s="62">
        <v>1</v>
      </c>
      <c r="P82" s="63">
        <v>13</v>
      </c>
      <c r="Q82" s="62">
        <v>1</v>
      </c>
      <c r="R82" s="63">
        <v>13</v>
      </c>
      <c r="S82" s="62">
        <v>0</v>
      </c>
      <c r="T82" s="63">
        <v>0</v>
      </c>
      <c r="U82" s="62"/>
      <c r="V82" s="63"/>
      <c r="W82" s="114">
        <f>SUM(E82,G82,I82,K82,M82,P82,R82,T82,V82)</f>
        <v>89</v>
      </c>
      <c r="X82" s="115"/>
      <c r="Z82" s="46">
        <f>COUNTIF(D82:V82, 13)</f>
        <v>6</v>
      </c>
      <c r="AA82" s="46">
        <f>COUNTIF(D82:V82, 11)</f>
        <v>1</v>
      </c>
      <c r="AB82" s="46">
        <f>COUNTIF(D82:V82, 9)</f>
        <v>0</v>
      </c>
    </row>
    <row r="83" spans="1:28" x14ac:dyDescent="0.2">
      <c r="A83" s="12">
        <v>8</v>
      </c>
      <c r="B83" s="69" t="s">
        <v>57</v>
      </c>
      <c r="C83" s="13" t="s">
        <v>8</v>
      </c>
      <c r="D83" s="5">
        <v>2</v>
      </c>
      <c r="E83" s="6">
        <v>11</v>
      </c>
      <c r="F83" s="5">
        <v>1</v>
      </c>
      <c r="G83" s="6">
        <v>13</v>
      </c>
      <c r="H83" s="5">
        <v>1</v>
      </c>
      <c r="I83" s="23">
        <v>13</v>
      </c>
      <c r="J83" s="5">
        <v>0</v>
      </c>
      <c r="K83" s="6">
        <v>0</v>
      </c>
      <c r="L83" s="5">
        <v>0</v>
      </c>
      <c r="M83" s="6">
        <v>0</v>
      </c>
      <c r="N83" s="81" t="s">
        <v>57</v>
      </c>
      <c r="O83" s="5">
        <v>0</v>
      </c>
      <c r="P83" s="6">
        <v>0</v>
      </c>
      <c r="Q83" s="5">
        <v>1</v>
      </c>
      <c r="R83" s="6">
        <v>13</v>
      </c>
      <c r="S83" s="5">
        <v>1</v>
      </c>
      <c r="T83" s="6">
        <v>13</v>
      </c>
      <c r="U83" s="5"/>
      <c r="V83" s="6"/>
      <c r="W83" s="86">
        <f>SUM(E83,G83,I83,K83,M83,P83,R83,T83,V83)</f>
        <v>63</v>
      </c>
      <c r="X83" s="97"/>
      <c r="Z83" s="46">
        <f t="shared" ref="Z83:Z86" si="15">COUNTIF(D83:V83, 13)</f>
        <v>4</v>
      </c>
      <c r="AA83" s="46">
        <f t="shared" ref="AA83:AA86" si="16">COUNTIF(D83:V83, 11)</f>
        <v>1</v>
      </c>
      <c r="AB83" s="46">
        <f t="shared" ref="AB83:AB86" si="17">COUNTIF(D83:V83, 9)</f>
        <v>0</v>
      </c>
    </row>
    <row r="84" spans="1:28" x14ac:dyDescent="0.2">
      <c r="A84" s="12">
        <v>11</v>
      </c>
      <c r="B84" s="69" t="s">
        <v>129</v>
      </c>
      <c r="C84" s="13" t="s">
        <v>115</v>
      </c>
      <c r="D84" s="5">
        <v>0</v>
      </c>
      <c r="E84" s="6">
        <v>0</v>
      </c>
      <c r="F84" s="7">
        <v>0</v>
      </c>
      <c r="G84" s="6">
        <v>0</v>
      </c>
      <c r="H84" s="5">
        <v>0</v>
      </c>
      <c r="I84" s="23">
        <v>0</v>
      </c>
      <c r="J84" s="5">
        <v>2</v>
      </c>
      <c r="K84" s="6">
        <v>11</v>
      </c>
      <c r="L84" s="5">
        <v>2</v>
      </c>
      <c r="M84" s="6">
        <v>11</v>
      </c>
      <c r="N84" s="81" t="s">
        <v>129</v>
      </c>
      <c r="O84" s="5">
        <v>1</v>
      </c>
      <c r="P84" s="6">
        <v>13</v>
      </c>
      <c r="Q84" s="5">
        <v>5</v>
      </c>
      <c r="R84" s="6">
        <v>6</v>
      </c>
      <c r="S84" s="5">
        <v>5</v>
      </c>
      <c r="T84" s="6">
        <v>6</v>
      </c>
      <c r="U84" s="5"/>
      <c r="V84" s="6"/>
      <c r="W84" s="86">
        <f>SUM(E84,G84,I84,K84,M84,P84,R84,T84,V84)</f>
        <v>47</v>
      </c>
      <c r="X84" s="97"/>
      <c r="Z84" s="46">
        <f t="shared" si="15"/>
        <v>1</v>
      </c>
      <c r="AA84" s="46">
        <f t="shared" si="16"/>
        <v>2</v>
      </c>
      <c r="AB84" s="46">
        <f t="shared" si="17"/>
        <v>0</v>
      </c>
    </row>
    <row r="85" spans="1:28" x14ac:dyDescent="0.2">
      <c r="A85" s="12">
        <v>4</v>
      </c>
      <c r="B85" s="69" t="s">
        <v>53</v>
      </c>
      <c r="C85" s="13" t="s">
        <v>18</v>
      </c>
      <c r="D85" s="2">
        <v>4</v>
      </c>
      <c r="E85" s="3">
        <v>7</v>
      </c>
      <c r="F85" s="4">
        <v>1</v>
      </c>
      <c r="G85" s="6">
        <v>13</v>
      </c>
      <c r="H85" s="5">
        <v>2</v>
      </c>
      <c r="I85" s="23">
        <v>11</v>
      </c>
      <c r="J85" s="5">
        <v>2</v>
      </c>
      <c r="K85" s="6">
        <v>11</v>
      </c>
      <c r="L85" s="5">
        <v>0</v>
      </c>
      <c r="M85" s="6">
        <v>0</v>
      </c>
      <c r="N85" s="108" t="s">
        <v>53</v>
      </c>
      <c r="O85" s="5">
        <v>0</v>
      </c>
      <c r="P85" s="6">
        <v>0</v>
      </c>
      <c r="Q85" s="5">
        <v>11</v>
      </c>
      <c r="R85" s="6">
        <v>0</v>
      </c>
      <c r="S85" s="5">
        <v>14</v>
      </c>
      <c r="T85" s="6">
        <v>0</v>
      </c>
      <c r="U85" s="5"/>
      <c r="V85" s="6"/>
      <c r="W85" s="86">
        <f>SUM(E85,G85,I85,K85,M85,P85,R85,T85,V85)</f>
        <v>42</v>
      </c>
      <c r="X85" s="97"/>
      <c r="Z85" s="46">
        <f t="shared" si="15"/>
        <v>1</v>
      </c>
      <c r="AA85" s="46">
        <f t="shared" si="16"/>
        <v>3</v>
      </c>
      <c r="AB85" s="46">
        <f t="shared" si="17"/>
        <v>0</v>
      </c>
    </row>
    <row r="86" spans="1:28" x14ac:dyDescent="0.2">
      <c r="A86" s="12">
        <v>1</v>
      </c>
      <c r="B86" s="32" t="s">
        <v>50</v>
      </c>
      <c r="C86" s="13" t="s">
        <v>9</v>
      </c>
      <c r="D86" s="5">
        <v>1</v>
      </c>
      <c r="E86" s="6">
        <v>13</v>
      </c>
      <c r="F86" s="5">
        <v>0</v>
      </c>
      <c r="G86" s="3">
        <v>0</v>
      </c>
      <c r="H86" s="2">
        <v>0</v>
      </c>
      <c r="I86" s="22">
        <v>0</v>
      </c>
      <c r="J86" s="2">
        <v>0</v>
      </c>
      <c r="K86" s="3">
        <v>0</v>
      </c>
      <c r="L86" s="2">
        <v>1</v>
      </c>
      <c r="M86" s="3">
        <v>13</v>
      </c>
      <c r="N86" s="107" t="s">
        <v>50</v>
      </c>
      <c r="O86" s="2">
        <v>2</v>
      </c>
      <c r="P86" s="3">
        <v>11</v>
      </c>
      <c r="Q86" s="2">
        <v>0</v>
      </c>
      <c r="R86" s="3">
        <v>0</v>
      </c>
      <c r="S86" s="2">
        <v>0</v>
      </c>
      <c r="T86" s="3">
        <v>0</v>
      </c>
      <c r="U86" s="2"/>
      <c r="V86" s="3"/>
      <c r="W86" s="86">
        <f>SUM(E86,G86,I86,K86,M86,P86,R86,T86,V86)</f>
        <v>37</v>
      </c>
      <c r="X86" s="97"/>
      <c r="Z86" s="46">
        <f t="shared" si="15"/>
        <v>2</v>
      </c>
      <c r="AA86" s="46">
        <f t="shared" si="16"/>
        <v>1</v>
      </c>
      <c r="AB86" s="46">
        <f t="shared" si="17"/>
        <v>0</v>
      </c>
    </row>
    <row r="87" spans="1:28" x14ac:dyDescent="0.2">
      <c r="A87" s="12">
        <v>2</v>
      </c>
      <c r="B87" s="32" t="s">
        <v>51</v>
      </c>
      <c r="C87" s="13" t="s">
        <v>9</v>
      </c>
      <c r="D87" s="5">
        <v>1</v>
      </c>
      <c r="E87" s="6">
        <v>13</v>
      </c>
      <c r="F87" s="5">
        <v>0</v>
      </c>
      <c r="G87" s="3">
        <v>0</v>
      </c>
      <c r="H87" s="2">
        <v>0</v>
      </c>
      <c r="I87" s="22">
        <v>0</v>
      </c>
      <c r="J87" s="2">
        <v>0</v>
      </c>
      <c r="K87" s="3">
        <v>0</v>
      </c>
      <c r="L87" s="2">
        <v>2</v>
      </c>
      <c r="M87" s="3">
        <v>11</v>
      </c>
      <c r="N87" s="107" t="s">
        <v>51</v>
      </c>
      <c r="O87" s="2">
        <v>1</v>
      </c>
      <c r="P87" s="3">
        <v>13</v>
      </c>
      <c r="Q87" s="2">
        <v>16</v>
      </c>
      <c r="R87" s="3">
        <v>0</v>
      </c>
      <c r="S87" s="2">
        <v>0</v>
      </c>
      <c r="T87" s="3">
        <v>0</v>
      </c>
      <c r="U87" s="2"/>
      <c r="V87" s="3"/>
      <c r="W87" s="86">
        <f>SUM(E87,G87,I87,K87,M87,P87,R87,T87,V87)</f>
        <v>37</v>
      </c>
      <c r="X87" s="97"/>
      <c r="Z87" s="46">
        <f>COUNTIF(D87:V87, 13)</f>
        <v>2</v>
      </c>
      <c r="AA87" s="46">
        <f>COUNTIF(D87:V87, 11)</f>
        <v>1</v>
      </c>
      <c r="AB87" s="46">
        <f>COUNTIF(D87:V87, 9)</f>
        <v>0</v>
      </c>
    </row>
    <row r="88" spans="1:28" x14ac:dyDescent="0.2">
      <c r="A88" s="12">
        <v>3</v>
      </c>
      <c r="B88" s="69" t="s">
        <v>52</v>
      </c>
      <c r="C88" s="13" t="s">
        <v>18</v>
      </c>
      <c r="D88" s="2">
        <v>0</v>
      </c>
      <c r="E88" s="3">
        <v>0</v>
      </c>
      <c r="F88" s="2">
        <v>1</v>
      </c>
      <c r="G88" s="6">
        <v>13</v>
      </c>
      <c r="H88" s="5">
        <v>2</v>
      </c>
      <c r="I88" s="23">
        <v>11</v>
      </c>
      <c r="J88" s="5">
        <v>1</v>
      </c>
      <c r="K88" s="6">
        <v>13</v>
      </c>
      <c r="L88" s="5">
        <v>0</v>
      </c>
      <c r="M88" s="6">
        <v>0</v>
      </c>
      <c r="N88" s="81" t="s">
        <v>52</v>
      </c>
      <c r="O88" s="5">
        <v>0</v>
      </c>
      <c r="P88" s="6">
        <v>0</v>
      </c>
      <c r="Q88" s="5">
        <v>12</v>
      </c>
      <c r="R88" s="6">
        <v>0</v>
      </c>
      <c r="S88" s="5">
        <v>11</v>
      </c>
      <c r="T88" s="6">
        <v>0</v>
      </c>
      <c r="U88" s="5"/>
      <c r="V88" s="6"/>
      <c r="W88" s="86">
        <f>SUM(E88,G88,I88,K88,M88,P88,R88,T88,V88)</f>
        <v>37</v>
      </c>
      <c r="X88" s="97"/>
      <c r="Z88" s="46">
        <f t="shared" ref="Z88:Z91" si="18">COUNTIF(D88:V88, 13)</f>
        <v>2</v>
      </c>
      <c r="AA88" s="46">
        <f t="shared" ref="AA88:AA91" si="19">COUNTIF(D88:V88, 11)</f>
        <v>2</v>
      </c>
      <c r="AB88" s="46">
        <f t="shared" ref="AB88:AB91" si="20">COUNTIF(D88:V88, 9)</f>
        <v>0</v>
      </c>
    </row>
    <row r="89" spans="1:28" x14ac:dyDescent="0.2">
      <c r="A89" s="12">
        <v>13</v>
      </c>
      <c r="B89" s="69" t="s">
        <v>131</v>
      </c>
      <c r="C89" s="13" t="s">
        <v>132</v>
      </c>
      <c r="D89" s="5">
        <v>0</v>
      </c>
      <c r="E89" s="6">
        <v>0</v>
      </c>
      <c r="F89" s="5">
        <v>0</v>
      </c>
      <c r="G89" s="6">
        <v>0</v>
      </c>
      <c r="H89" s="5">
        <v>0</v>
      </c>
      <c r="I89" s="23">
        <v>0</v>
      </c>
      <c r="J89" s="5">
        <v>0</v>
      </c>
      <c r="K89" s="6">
        <v>0</v>
      </c>
      <c r="L89" s="5">
        <v>1</v>
      </c>
      <c r="M89" s="6">
        <v>13</v>
      </c>
      <c r="N89" s="81" t="s">
        <v>131</v>
      </c>
      <c r="O89" s="5">
        <v>2</v>
      </c>
      <c r="P89" s="6">
        <v>11</v>
      </c>
      <c r="Q89" s="5">
        <v>5</v>
      </c>
      <c r="R89" s="6">
        <v>6</v>
      </c>
      <c r="S89" s="5">
        <v>7</v>
      </c>
      <c r="T89" s="6">
        <v>4</v>
      </c>
      <c r="U89" s="5"/>
      <c r="V89" s="6"/>
      <c r="W89" s="86">
        <f>SUM(E89,G89,I89,K89,M89,P89,R89,T89,V89)</f>
        <v>34</v>
      </c>
      <c r="X89" s="97"/>
      <c r="Z89" s="46">
        <f t="shared" si="18"/>
        <v>1</v>
      </c>
      <c r="AA89" s="46">
        <f t="shared" si="19"/>
        <v>1</v>
      </c>
      <c r="AB89" s="46">
        <f t="shared" si="20"/>
        <v>0</v>
      </c>
    </row>
    <row r="90" spans="1:28" x14ac:dyDescent="0.2">
      <c r="A90" s="12">
        <v>5</v>
      </c>
      <c r="B90" s="69" t="s">
        <v>54</v>
      </c>
      <c r="C90" s="13" t="s">
        <v>9</v>
      </c>
      <c r="D90" s="5">
        <v>2</v>
      </c>
      <c r="E90" s="6">
        <v>11</v>
      </c>
      <c r="F90" s="5">
        <v>0</v>
      </c>
      <c r="G90" s="6">
        <v>0</v>
      </c>
      <c r="H90" s="5">
        <v>0</v>
      </c>
      <c r="I90" s="23">
        <v>0</v>
      </c>
      <c r="J90" s="5">
        <v>0</v>
      </c>
      <c r="K90" s="6">
        <v>0</v>
      </c>
      <c r="L90" s="5">
        <v>2</v>
      </c>
      <c r="M90" s="6">
        <v>11</v>
      </c>
      <c r="N90" s="81" t="s">
        <v>54</v>
      </c>
      <c r="O90" s="5">
        <v>2</v>
      </c>
      <c r="P90" s="6">
        <v>11</v>
      </c>
      <c r="Q90" s="5">
        <v>15</v>
      </c>
      <c r="R90" s="6">
        <v>0</v>
      </c>
      <c r="S90" s="5">
        <v>0</v>
      </c>
      <c r="T90" s="6">
        <v>0</v>
      </c>
      <c r="U90" s="5"/>
      <c r="V90" s="6"/>
      <c r="W90" s="86">
        <f>SUM(E90,G90,I90,K90,M90,P90,R90,T90,V90)</f>
        <v>33</v>
      </c>
      <c r="X90" s="97"/>
      <c r="Z90" s="46">
        <f t="shared" si="18"/>
        <v>0</v>
      </c>
      <c r="AA90" s="46">
        <f t="shared" si="19"/>
        <v>3</v>
      </c>
      <c r="AB90" s="46">
        <f t="shared" si="20"/>
        <v>0</v>
      </c>
    </row>
    <row r="91" spans="1:28" x14ac:dyDescent="0.2">
      <c r="A91" s="12">
        <v>6</v>
      </c>
      <c r="B91" s="69" t="s">
        <v>55</v>
      </c>
      <c r="C91" s="25" t="s">
        <v>8</v>
      </c>
      <c r="D91" s="5">
        <v>0</v>
      </c>
      <c r="E91" s="6">
        <v>0</v>
      </c>
      <c r="F91" s="5">
        <v>2</v>
      </c>
      <c r="G91" s="6">
        <v>11</v>
      </c>
      <c r="H91" s="5">
        <v>1</v>
      </c>
      <c r="I91" s="23">
        <v>13</v>
      </c>
      <c r="J91" s="5">
        <v>0</v>
      </c>
      <c r="K91" s="6">
        <v>0</v>
      </c>
      <c r="L91" s="5">
        <v>0</v>
      </c>
      <c r="M91" s="6">
        <v>0</v>
      </c>
      <c r="N91" s="81" t="s">
        <v>55</v>
      </c>
      <c r="O91" s="5">
        <v>0</v>
      </c>
      <c r="P91" s="6">
        <v>0</v>
      </c>
      <c r="Q91" s="5">
        <v>7</v>
      </c>
      <c r="R91" s="6">
        <v>4</v>
      </c>
      <c r="S91" s="5">
        <v>6</v>
      </c>
      <c r="T91" s="6">
        <v>5</v>
      </c>
      <c r="U91" s="5"/>
      <c r="V91" s="6"/>
      <c r="W91" s="86">
        <f>SUM(E91,G91,I91,K91,M91,P91,R91,T91,V91)</f>
        <v>33</v>
      </c>
      <c r="X91" s="97"/>
      <c r="Z91" s="46">
        <f t="shared" si="18"/>
        <v>1</v>
      </c>
      <c r="AA91" s="46">
        <f t="shared" si="19"/>
        <v>1</v>
      </c>
      <c r="AB91" s="46">
        <f t="shared" si="20"/>
        <v>0</v>
      </c>
    </row>
    <row r="92" spans="1:28" x14ac:dyDescent="0.2">
      <c r="A92" s="12">
        <v>16</v>
      </c>
      <c r="B92" s="52" t="s">
        <v>208</v>
      </c>
      <c r="C92" s="13" t="s">
        <v>8</v>
      </c>
      <c r="D92" s="5">
        <v>0</v>
      </c>
      <c r="E92" s="6">
        <v>0</v>
      </c>
      <c r="F92" s="5">
        <v>0</v>
      </c>
      <c r="G92" s="6">
        <v>0</v>
      </c>
      <c r="H92" s="5">
        <v>2</v>
      </c>
      <c r="I92" s="23">
        <v>11</v>
      </c>
      <c r="J92" s="5">
        <v>0</v>
      </c>
      <c r="K92" s="6">
        <v>0</v>
      </c>
      <c r="L92" s="5">
        <v>0</v>
      </c>
      <c r="M92" s="6">
        <v>0</v>
      </c>
      <c r="N92" s="107" t="s">
        <v>208</v>
      </c>
      <c r="O92" s="5">
        <v>0</v>
      </c>
      <c r="P92" s="6">
        <v>0</v>
      </c>
      <c r="Q92" s="5">
        <v>4</v>
      </c>
      <c r="R92" s="6">
        <v>7</v>
      </c>
      <c r="S92" s="5">
        <v>4</v>
      </c>
      <c r="T92" s="6">
        <v>7</v>
      </c>
      <c r="U92" s="5"/>
      <c r="V92" s="6"/>
      <c r="W92" s="86">
        <f>SUM(E92,G92,I92,K92,M92,P92,R92,T92,V92)</f>
        <v>25</v>
      </c>
      <c r="X92" s="97"/>
    </row>
    <row r="93" spans="1:28" x14ac:dyDescent="0.2">
      <c r="A93" s="12">
        <v>7</v>
      </c>
      <c r="B93" s="69" t="s">
        <v>56</v>
      </c>
      <c r="C93" s="25" t="s">
        <v>8</v>
      </c>
      <c r="D93" s="5">
        <v>0</v>
      </c>
      <c r="E93" s="6">
        <v>0</v>
      </c>
      <c r="F93" s="5">
        <v>2</v>
      </c>
      <c r="G93" s="6">
        <v>11</v>
      </c>
      <c r="H93" s="5">
        <v>1</v>
      </c>
      <c r="I93" s="23">
        <v>13</v>
      </c>
      <c r="J93" s="5">
        <v>0</v>
      </c>
      <c r="K93" s="6">
        <v>0</v>
      </c>
      <c r="L93" s="5">
        <v>0</v>
      </c>
      <c r="M93" s="6">
        <v>0</v>
      </c>
      <c r="N93" s="81" t="s">
        <v>56</v>
      </c>
      <c r="O93" s="5">
        <v>0</v>
      </c>
      <c r="P93" s="6">
        <v>0</v>
      </c>
      <c r="Q93" s="5">
        <v>0</v>
      </c>
      <c r="R93" s="6">
        <v>0</v>
      </c>
      <c r="S93" s="5">
        <v>0</v>
      </c>
      <c r="T93" s="6">
        <v>0</v>
      </c>
      <c r="U93" s="5"/>
      <c r="V93" s="6"/>
      <c r="W93" s="86">
        <f>SUM(E93,G93,I93,K93,M93,P93,R93,T93,V93)</f>
        <v>24</v>
      </c>
      <c r="X93" s="97"/>
    </row>
    <row r="94" spans="1:28" x14ac:dyDescent="0.2">
      <c r="A94" s="12">
        <v>15</v>
      </c>
      <c r="B94" s="52" t="s">
        <v>207</v>
      </c>
      <c r="C94" s="13" t="s">
        <v>196</v>
      </c>
      <c r="D94" s="5">
        <v>0</v>
      </c>
      <c r="E94" s="6">
        <v>0</v>
      </c>
      <c r="F94" s="5">
        <v>0</v>
      </c>
      <c r="G94" s="6">
        <v>0</v>
      </c>
      <c r="H94" s="5">
        <v>0</v>
      </c>
      <c r="I94" s="23">
        <v>0</v>
      </c>
      <c r="J94" s="5">
        <v>0</v>
      </c>
      <c r="K94" s="6">
        <v>0</v>
      </c>
      <c r="L94" s="5">
        <v>0</v>
      </c>
      <c r="M94" s="6">
        <v>0</v>
      </c>
      <c r="N94" s="107" t="s">
        <v>207</v>
      </c>
      <c r="O94" s="5">
        <v>0</v>
      </c>
      <c r="P94" s="6">
        <v>0</v>
      </c>
      <c r="Q94" s="5">
        <v>3</v>
      </c>
      <c r="R94" s="6">
        <v>9</v>
      </c>
      <c r="S94" s="5">
        <v>2</v>
      </c>
      <c r="T94" s="6">
        <v>11</v>
      </c>
      <c r="U94" s="5"/>
      <c r="V94" s="6"/>
      <c r="W94" s="86">
        <f>SUM(E94,G94,I94,K94,M94,P94,R94,T94,V94)</f>
        <v>20</v>
      </c>
      <c r="X94" s="97"/>
    </row>
    <row r="95" spans="1:28" x14ac:dyDescent="0.2">
      <c r="A95" s="12">
        <v>14</v>
      </c>
      <c r="B95" s="52" t="s">
        <v>206</v>
      </c>
      <c r="C95" s="25" t="s">
        <v>115</v>
      </c>
      <c r="D95" s="5">
        <v>0</v>
      </c>
      <c r="E95" s="6">
        <v>0</v>
      </c>
      <c r="F95" s="5">
        <v>0</v>
      </c>
      <c r="G95" s="6">
        <v>0</v>
      </c>
      <c r="H95" s="5">
        <v>0</v>
      </c>
      <c r="I95" s="23">
        <v>0</v>
      </c>
      <c r="J95" s="5">
        <v>0</v>
      </c>
      <c r="K95" s="6">
        <v>0</v>
      </c>
      <c r="L95" s="5">
        <v>0</v>
      </c>
      <c r="M95" s="6">
        <v>0</v>
      </c>
      <c r="N95" s="107" t="s">
        <v>206</v>
      </c>
      <c r="O95" s="5">
        <v>0</v>
      </c>
      <c r="P95" s="6">
        <v>0</v>
      </c>
      <c r="Q95" s="5">
        <v>2</v>
      </c>
      <c r="R95" s="6">
        <v>11</v>
      </c>
      <c r="S95" s="5">
        <v>8</v>
      </c>
      <c r="T95" s="6">
        <v>3</v>
      </c>
      <c r="U95" s="5"/>
      <c r="V95" s="6"/>
      <c r="W95" s="86">
        <f>SUM(E95,G95,I95,K95,M95,P95,R95,T95,V95)</f>
        <v>14</v>
      </c>
      <c r="X95" s="97"/>
    </row>
    <row r="96" spans="1:28" x14ac:dyDescent="0.2">
      <c r="A96" s="12">
        <v>17</v>
      </c>
      <c r="B96" s="52" t="s">
        <v>209</v>
      </c>
      <c r="C96" s="13" t="s">
        <v>196</v>
      </c>
      <c r="D96" s="5">
        <v>0</v>
      </c>
      <c r="E96" s="6">
        <v>0</v>
      </c>
      <c r="F96" s="5">
        <v>0</v>
      </c>
      <c r="G96" s="6">
        <v>0</v>
      </c>
      <c r="H96" s="5">
        <v>0</v>
      </c>
      <c r="I96" s="23">
        <v>0</v>
      </c>
      <c r="J96" s="5">
        <v>0</v>
      </c>
      <c r="K96" s="6">
        <v>0</v>
      </c>
      <c r="L96" s="5">
        <v>0</v>
      </c>
      <c r="M96" s="6">
        <v>0</v>
      </c>
      <c r="N96" s="107" t="s">
        <v>209</v>
      </c>
      <c r="O96" s="5">
        <v>0</v>
      </c>
      <c r="P96" s="6">
        <v>0</v>
      </c>
      <c r="Q96" s="5">
        <v>6</v>
      </c>
      <c r="R96" s="6">
        <v>5</v>
      </c>
      <c r="S96" s="5">
        <v>3</v>
      </c>
      <c r="T96" s="6">
        <v>9</v>
      </c>
      <c r="U96" s="5"/>
      <c r="V96" s="6"/>
      <c r="W96" s="86">
        <f>SUM(E96,G96,I96,K96,M96,P96,R96,T96,V96)</f>
        <v>14</v>
      </c>
      <c r="X96" s="97"/>
    </row>
    <row r="97" spans="1:28" x14ac:dyDescent="0.2">
      <c r="A97" s="12">
        <v>10</v>
      </c>
      <c r="B97" s="69" t="s">
        <v>59</v>
      </c>
      <c r="C97" s="25" t="s">
        <v>9</v>
      </c>
      <c r="D97" s="2">
        <v>3</v>
      </c>
      <c r="E97" s="3">
        <v>9</v>
      </c>
      <c r="F97" s="2">
        <v>0</v>
      </c>
      <c r="G97" s="3">
        <v>0</v>
      </c>
      <c r="H97" s="2">
        <v>0</v>
      </c>
      <c r="I97" s="22">
        <v>0</v>
      </c>
      <c r="J97" s="2">
        <v>0</v>
      </c>
      <c r="K97" s="3">
        <v>0</v>
      </c>
      <c r="L97" s="2">
        <v>0</v>
      </c>
      <c r="M97" s="3">
        <v>0</v>
      </c>
      <c r="N97" s="81" t="s">
        <v>59</v>
      </c>
      <c r="O97" s="2">
        <v>0</v>
      </c>
      <c r="P97" s="3">
        <v>0</v>
      </c>
      <c r="Q97" s="2">
        <v>10</v>
      </c>
      <c r="R97" s="3">
        <v>1</v>
      </c>
      <c r="S97" s="2">
        <v>0</v>
      </c>
      <c r="T97" s="3">
        <v>0</v>
      </c>
      <c r="U97" s="2"/>
      <c r="V97" s="3"/>
      <c r="W97" s="86">
        <f>SUM(E97,G97,I97,K97,M97,P97,R97,T97,V97)</f>
        <v>10</v>
      </c>
      <c r="X97" s="97"/>
    </row>
    <row r="98" spans="1:28" x14ac:dyDescent="0.2">
      <c r="A98" s="12">
        <v>12</v>
      </c>
      <c r="B98" s="69" t="s">
        <v>130</v>
      </c>
      <c r="C98" s="25" t="s">
        <v>9</v>
      </c>
      <c r="D98" s="5">
        <v>0</v>
      </c>
      <c r="E98" s="6">
        <v>0</v>
      </c>
      <c r="F98" s="5">
        <v>0</v>
      </c>
      <c r="G98" s="6">
        <v>0</v>
      </c>
      <c r="H98" s="5">
        <v>0</v>
      </c>
      <c r="I98" s="23">
        <v>0</v>
      </c>
      <c r="J98" s="5">
        <v>0</v>
      </c>
      <c r="K98" s="6">
        <v>0</v>
      </c>
      <c r="L98" s="5">
        <v>3</v>
      </c>
      <c r="M98" s="6">
        <v>9</v>
      </c>
      <c r="N98" s="81" t="s">
        <v>130</v>
      </c>
      <c r="O98" s="5">
        <v>0</v>
      </c>
      <c r="P98" s="6">
        <v>0</v>
      </c>
      <c r="Q98" s="5">
        <v>0</v>
      </c>
      <c r="R98" s="6">
        <v>0</v>
      </c>
      <c r="S98" s="5">
        <v>0</v>
      </c>
      <c r="T98" s="6">
        <v>0</v>
      </c>
      <c r="U98" s="5"/>
      <c r="V98" s="6"/>
      <c r="W98" s="86">
        <f>SUM(E98,G98,I98,K98,M98,P98,R98,T98,V98)</f>
        <v>9</v>
      </c>
      <c r="X98" s="97"/>
    </row>
    <row r="99" spans="1:28" x14ac:dyDescent="0.2">
      <c r="A99" s="12">
        <v>18</v>
      </c>
      <c r="B99" s="52" t="s">
        <v>210</v>
      </c>
      <c r="C99" s="25" t="s">
        <v>205</v>
      </c>
      <c r="D99" s="5">
        <v>0</v>
      </c>
      <c r="E99" s="6">
        <v>0</v>
      </c>
      <c r="F99" s="5">
        <v>0</v>
      </c>
      <c r="G99" s="6">
        <v>0</v>
      </c>
      <c r="H99" s="5">
        <v>0</v>
      </c>
      <c r="I99" s="23">
        <v>0</v>
      </c>
      <c r="J99" s="5">
        <v>0</v>
      </c>
      <c r="K99" s="6">
        <v>0</v>
      </c>
      <c r="L99" s="5">
        <v>0</v>
      </c>
      <c r="M99" s="6">
        <v>0</v>
      </c>
      <c r="N99" s="107" t="s">
        <v>210</v>
      </c>
      <c r="O99" s="5">
        <v>0</v>
      </c>
      <c r="P99" s="6">
        <v>0</v>
      </c>
      <c r="Q99" s="5">
        <v>8</v>
      </c>
      <c r="R99" s="6">
        <v>3</v>
      </c>
      <c r="S99" s="5">
        <v>9</v>
      </c>
      <c r="T99" s="6">
        <v>2</v>
      </c>
      <c r="U99" s="5"/>
      <c r="V99" s="6"/>
      <c r="W99" s="86">
        <f>SUM(E99,G99,I99,K99,M99,P99,R99,T99,V99)</f>
        <v>5</v>
      </c>
      <c r="X99" s="97"/>
    </row>
    <row r="100" spans="1:28" x14ac:dyDescent="0.2">
      <c r="A100" s="12">
        <v>19</v>
      </c>
      <c r="B100" s="52" t="s">
        <v>211</v>
      </c>
      <c r="C100" s="34" t="s">
        <v>115</v>
      </c>
      <c r="D100" s="5">
        <v>0</v>
      </c>
      <c r="E100" s="6">
        <v>0</v>
      </c>
      <c r="F100" s="5">
        <v>0</v>
      </c>
      <c r="G100" s="6">
        <v>0</v>
      </c>
      <c r="H100" s="5">
        <v>0</v>
      </c>
      <c r="I100" s="23">
        <v>0</v>
      </c>
      <c r="J100" s="5">
        <v>0</v>
      </c>
      <c r="K100" s="6">
        <v>0</v>
      </c>
      <c r="L100" s="5">
        <v>0</v>
      </c>
      <c r="M100" s="6">
        <v>0</v>
      </c>
      <c r="N100" s="107" t="s">
        <v>211</v>
      </c>
      <c r="O100" s="5">
        <v>0</v>
      </c>
      <c r="P100" s="6">
        <v>0</v>
      </c>
      <c r="Q100" s="5">
        <v>9</v>
      </c>
      <c r="R100" s="6">
        <v>2</v>
      </c>
      <c r="S100" s="20">
        <v>13</v>
      </c>
      <c r="T100" s="21">
        <v>0</v>
      </c>
      <c r="U100" s="20"/>
      <c r="V100" s="21"/>
      <c r="W100" s="86">
        <f>SUM(E100,G100,I100,K100,M100,P100,R100,T100,V100)</f>
        <v>2</v>
      </c>
      <c r="X100" s="97"/>
    </row>
    <row r="101" spans="1:28" x14ac:dyDescent="0.2">
      <c r="A101" s="12">
        <v>23</v>
      </c>
      <c r="B101" s="69" t="s">
        <v>231</v>
      </c>
      <c r="C101" s="34" t="s">
        <v>8</v>
      </c>
      <c r="D101" s="5">
        <v>0</v>
      </c>
      <c r="E101" s="6">
        <v>0</v>
      </c>
      <c r="F101" s="5">
        <v>0</v>
      </c>
      <c r="G101" s="6">
        <v>0</v>
      </c>
      <c r="H101" s="5">
        <v>0</v>
      </c>
      <c r="I101" s="23">
        <v>0</v>
      </c>
      <c r="J101" s="5">
        <v>0</v>
      </c>
      <c r="K101" s="6">
        <v>0</v>
      </c>
      <c r="L101" s="5">
        <v>0</v>
      </c>
      <c r="M101" s="6">
        <v>0</v>
      </c>
      <c r="N101" s="57" t="s">
        <v>231</v>
      </c>
      <c r="O101" s="42">
        <v>0</v>
      </c>
      <c r="P101" s="43">
        <v>0</v>
      </c>
      <c r="Q101" s="42">
        <v>0</v>
      </c>
      <c r="R101" s="43">
        <v>0</v>
      </c>
      <c r="S101" s="20">
        <v>10</v>
      </c>
      <c r="T101" s="21">
        <v>1</v>
      </c>
      <c r="U101" s="20"/>
      <c r="V101" s="21"/>
      <c r="W101" s="86">
        <f>SUM(E101,G101,I101,K101,M101,P101,R101,T101,V101)</f>
        <v>1</v>
      </c>
      <c r="X101" s="97"/>
    </row>
    <row r="102" spans="1:28" x14ac:dyDescent="0.2">
      <c r="A102" s="12">
        <v>20</v>
      </c>
      <c r="B102" s="52" t="s">
        <v>212</v>
      </c>
      <c r="C102" s="34" t="s">
        <v>115</v>
      </c>
      <c r="D102" s="5">
        <v>0</v>
      </c>
      <c r="E102" s="6">
        <v>0</v>
      </c>
      <c r="F102" s="5">
        <v>0</v>
      </c>
      <c r="G102" s="6">
        <v>0</v>
      </c>
      <c r="H102" s="5">
        <v>0</v>
      </c>
      <c r="I102" s="23">
        <v>0</v>
      </c>
      <c r="J102" s="5">
        <v>0</v>
      </c>
      <c r="K102" s="6">
        <v>0</v>
      </c>
      <c r="L102" s="5">
        <v>0</v>
      </c>
      <c r="M102" s="6">
        <v>0</v>
      </c>
      <c r="N102" s="109" t="s">
        <v>212</v>
      </c>
      <c r="O102" s="20">
        <v>0</v>
      </c>
      <c r="P102" s="21">
        <v>0</v>
      </c>
      <c r="Q102" s="20">
        <v>13</v>
      </c>
      <c r="R102" s="21">
        <v>0</v>
      </c>
      <c r="S102" s="20">
        <v>15</v>
      </c>
      <c r="T102" s="21">
        <v>0</v>
      </c>
      <c r="U102" s="20"/>
      <c r="V102" s="21"/>
      <c r="W102" s="86">
        <f>SUM(E102,G102,I102,K102,M102,P102,R102,T102,V102)</f>
        <v>0</v>
      </c>
      <c r="X102" s="97"/>
    </row>
    <row r="103" spans="1:28" x14ac:dyDescent="0.2">
      <c r="A103" s="12">
        <v>21</v>
      </c>
      <c r="B103" s="52" t="s">
        <v>213</v>
      </c>
      <c r="C103" s="34" t="s">
        <v>115</v>
      </c>
      <c r="D103" s="5">
        <v>0</v>
      </c>
      <c r="E103" s="6">
        <v>0</v>
      </c>
      <c r="F103" s="5">
        <v>0</v>
      </c>
      <c r="G103" s="6">
        <v>0</v>
      </c>
      <c r="H103" s="5">
        <v>0</v>
      </c>
      <c r="I103" s="23">
        <v>0</v>
      </c>
      <c r="J103" s="5">
        <v>0</v>
      </c>
      <c r="K103" s="6">
        <v>0</v>
      </c>
      <c r="L103" s="5">
        <v>0</v>
      </c>
      <c r="M103" s="6">
        <v>0</v>
      </c>
      <c r="N103" s="109" t="s">
        <v>213</v>
      </c>
      <c r="O103" s="20">
        <v>0</v>
      </c>
      <c r="P103" s="21">
        <v>0</v>
      </c>
      <c r="Q103" s="20">
        <v>14</v>
      </c>
      <c r="R103" s="21">
        <v>0</v>
      </c>
      <c r="S103" s="20">
        <v>12</v>
      </c>
      <c r="T103" s="21">
        <v>0</v>
      </c>
      <c r="U103" s="20"/>
      <c r="V103" s="21"/>
      <c r="W103" s="86">
        <f>SUM(E103,G103,I103,K103,M103,P103,R103,T103,V103)</f>
        <v>0</v>
      </c>
      <c r="X103" s="97"/>
    </row>
    <row r="104" spans="1:28" ht="13.5" thickBot="1" x14ac:dyDescent="0.25">
      <c r="A104" s="101">
        <v>22</v>
      </c>
      <c r="B104" s="56" t="s">
        <v>214</v>
      </c>
      <c r="C104" s="35" t="s">
        <v>8</v>
      </c>
      <c r="D104" s="8">
        <v>0</v>
      </c>
      <c r="E104" s="9">
        <v>0</v>
      </c>
      <c r="F104" s="8">
        <v>0</v>
      </c>
      <c r="G104" s="24">
        <v>0</v>
      </c>
      <c r="H104" s="8">
        <v>0</v>
      </c>
      <c r="I104" s="15">
        <v>0</v>
      </c>
      <c r="J104" s="8">
        <v>0</v>
      </c>
      <c r="K104" s="50">
        <v>0</v>
      </c>
      <c r="L104" s="8">
        <v>0</v>
      </c>
      <c r="M104" s="9">
        <v>0</v>
      </c>
      <c r="N104" s="110" t="s">
        <v>214</v>
      </c>
      <c r="O104" s="8">
        <v>0</v>
      </c>
      <c r="P104" s="9">
        <v>0</v>
      </c>
      <c r="Q104" s="8">
        <v>17</v>
      </c>
      <c r="R104" s="9">
        <v>0</v>
      </c>
      <c r="S104" s="8">
        <v>0</v>
      </c>
      <c r="T104" s="9">
        <v>0</v>
      </c>
      <c r="U104" s="8"/>
      <c r="V104" s="9"/>
      <c r="W104" s="87">
        <f>SUM(E104,G104,I104,K104,M104,P104,R104,T104,V104)</f>
        <v>0</v>
      </c>
      <c r="X104" s="98"/>
    </row>
    <row r="105" spans="1:28" x14ac:dyDescent="0.2">
      <c r="A105" s="10"/>
      <c r="B105" s="11"/>
      <c r="C105" s="11"/>
      <c r="D105" s="10"/>
      <c r="E105" s="10"/>
      <c r="F105" s="10"/>
      <c r="G105" s="10"/>
      <c r="H105" s="10"/>
      <c r="I105" s="10"/>
      <c r="J105" s="10"/>
      <c r="L105" s="31"/>
      <c r="M105" s="31"/>
      <c r="N105" s="55"/>
      <c r="O105" s="31"/>
      <c r="P105" s="31"/>
      <c r="Q105" s="31"/>
      <c r="R105" s="31"/>
      <c r="S105" s="31"/>
      <c r="T105" s="31"/>
      <c r="U105" s="31"/>
      <c r="V105" s="31"/>
    </row>
    <row r="106" spans="1:28" ht="13.5" thickBot="1" x14ac:dyDescent="0.25">
      <c r="A106" s="10"/>
      <c r="B106" s="11"/>
      <c r="C106" s="11"/>
      <c r="D106" s="10"/>
      <c r="E106" s="10"/>
      <c r="F106" s="10"/>
      <c r="G106" s="10"/>
      <c r="H106" s="10"/>
      <c r="I106" s="10"/>
      <c r="J106" s="10"/>
      <c r="L106" s="31"/>
      <c r="M106" s="31"/>
      <c r="N106" s="55"/>
      <c r="O106" s="31"/>
      <c r="P106" s="31"/>
      <c r="Q106" s="31"/>
      <c r="R106" s="31"/>
      <c r="S106" s="31"/>
      <c r="T106" s="31"/>
      <c r="U106" s="31"/>
      <c r="V106" s="31"/>
      <c r="W106" s="31"/>
    </row>
    <row r="107" spans="1:28" x14ac:dyDescent="0.2">
      <c r="A107" s="70"/>
      <c r="B107" s="71" t="s">
        <v>7</v>
      </c>
      <c r="C107" s="72"/>
      <c r="D107" s="75" t="s">
        <v>11</v>
      </c>
      <c r="E107" s="76"/>
      <c r="F107" s="75" t="s">
        <v>12</v>
      </c>
      <c r="G107" s="76"/>
      <c r="H107" s="75" t="s">
        <v>13</v>
      </c>
      <c r="I107" s="76"/>
      <c r="J107" s="75" t="s">
        <v>14</v>
      </c>
      <c r="K107" s="76"/>
      <c r="L107" s="75" t="s">
        <v>15</v>
      </c>
      <c r="M107" s="76"/>
      <c r="N107" s="51"/>
      <c r="O107" s="75" t="s">
        <v>16</v>
      </c>
      <c r="P107" s="76"/>
      <c r="Q107" s="94" t="s">
        <v>235</v>
      </c>
      <c r="R107" s="95"/>
      <c r="S107" s="94" t="s">
        <v>236</v>
      </c>
      <c r="T107" s="95"/>
      <c r="U107" s="94" t="s">
        <v>237</v>
      </c>
      <c r="V107" s="95"/>
      <c r="W107" s="85" t="s">
        <v>5</v>
      </c>
      <c r="X107" s="96" t="s">
        <v>6</v>
      </c>
    </row>
    <row r="108" spans="1:28" ht="13.5" thickBot="1" x14ac:dyDescent="0.25">
      <c r="A108" s="116" t="s">
        <v>0</v>
      </c>
      <c r="B108" s="117" t="s">
        <v>1</v>
      </c>
      <c r="C108" s="118" t="s">
        <v>2</v>
      </c>
      <c r="D108" s="116" t="s">
        <v>3</v>
      </c>
      <c r="E108" s="119" t="s">
        <v>4</v>
      </c>
      <c r="F108" s="116" t="s">
        <v>3</v>
      </c>
      <c r="G108" s="119" t="s">
        <v>4</v>
      </c>
      <c r="H108" s="116" t="s">
        <v>3</v>
      </c>
      <c r="I108" s="119" t="s">
        <v>4</v>
      </c>
      <c r="J108" s="116" t="s">
        <v>3</v>
      </c>
      <c r="K108" s="119" t="s">
        <v>4</v>
      </c>
      <c r="L108" s="116" t="s">
        <v>3</v>
      </c>
      <c r="M108" s="119" t="s">
        <v>4</v>
      </c>
      <c r="N108" s="120"/>
      <c r="O108" s="116" t="s">
        <v>3</v>
      </c>
      <c r="P108" s="119" t="s">
        <v>4</v>
      </c>
      <c r="Q108" s="116" t="s">
        <v>3</v>
      </c>
      <c r="R108" s="119" t="s">
        <v>4</v>
      </c>
      <c r="S108" s="116" t="s">
        <v>3</v>
      </c>
      <c r="T108" s="119" t="s">
        <v>4</v>
      </c>
      <c r="U108" s="116" t="s">
        <v>3</v>
      </c>
      <c r="V108" s="119" t="s">
        <v>4</v>
      </c>
      <c r="W108" s="121" t="s">
        <v>4</v>
      </c>
      <c r="X108" s="122" t="s">
        <v>3</v>
      </c>
      <c r="Z108" s="136">
        <v>13</v>
      </c>
      <c r="AA108" s="136">
        <v>11</v>
      </c>
      <c r="AB108" s="136">
        <v>9</v>
      </c>
    </row>
    <row r="109" spans="1:28" x14ac:dyDescent="0.2">
      <c r="A109" s="41">
        <v>1</v>
      </c>
      <c r="B109" s="112" t="s">
        <v>60</v>
      </c>
      <c r="C109" s="123" t="s">
        <v>21</v>
      </c>
      <c r="D109" s="65">
        <v>1</v>
      </c>
      <c r="E109" s="106">
        <v>13</v>
      </c>
      <c r="F109" s="65">
        <v>1</v>
      </c>
      <c r="G109" s="106">
        <v>13</v>
      </c>
      <c r="H109" s="65">
        <v>1</v>
      </c>
      <c r="I109" s="106">
        <v>13</v>
      </c>
      <c r="J109" s="65">
        <v>1</v>
      </c>
      <c r="K109" s="44">
        <v>13</v>
      </c>
      <c r="L109" s="67">
        <v>1</v>
      </c>
      <c r="M109" s="44">
        <v>13</v>
      </c>
      <c r="N109" s="113" t="s">
        <v>60</v>
      </c>
      <c r="O109" s="67">
        <v>1</v>
      </c>
      <c r="P109" s="44">
        <v>13</v>
      </c>
      <c r="Q109" s="67">
        <v>2</v>
      </c>
      <c r="R109" s="44">
        <v>11</v>
      </c>
      <c r="S109" s="67">
        <v>1</v>
      </c>
      <c r="T109" s="44">
        <v>13</v>
      </c>
      <c r="U109" s="67"/>
      <c r="V109" s="44"/>
      <c r="W109" s="114">
        <f>SUM(E109,G109,I109,K109,M109,P109,R109,T109,V109)</f>
        <v>102</v>
      </c>
      <c r="X109" s="115"/>
      <c r="Z109" s="46">
        <f>COUNTIF(D109:V109, 13)</f>
        <v>7</v>
      </c>
      <c r="AA109" s="46">
        <f>COUNTIF(D109:V109, 11)</f>
        <v>1</v>
      </c>
      <c r="AB109" s="46">
        <f>COUNTIF(D109:V109, 9)</f>
        <v>0</v>
      </c>
    </row>
    <row r="110" spans="1:28" x14ac:dyDescent="0.2">
      <c r="A110" s="12">
        <v>11</v>
      </c>
      <c r="B110" s="69" t="s">
        <v>71</v>
      </c>
      <c r="C110" s="25" t="s">
        <v>8</v>
      </c>
      <c r="D110" s="5">
        <v>1</v>
      </c>
      <c r="E110" s="6">
        <v>13</v>
      </c>
      <c r="F110" s="5">
        <v>1</v>
      </c>
      <c r="G110" s="6">
        <v>13</v>
      </c>
      <c r="H110" s="5">
        <v>1</v>
      </c>
      <c r="I110" s="6">
        <v>13</v>
      </c>
      <c r="J110" s="5">
        <v>2</v>
      </c>
      <c r="K110" s="28">
        <v>11</v>
      </c>
      <c r="L110" s="27">
        <v>3</v>
      </c>
      <c r="M110" s="28">
        <v>9</v>
      </c>
      <c r="N110" s="81" t="s">
        <v>71</v>
      </c>
      <c r="O110" s="27">
        <v>0</v>
      </c>
      <c r="P110" s="28">
        <v>0</v>
      </c>
      <c r="Q110" s="27">
        <v>1</v>
      </c>
      <c r="R110" s="28">
        <v>13</v>
      </c>
      <c r="S110" s="27">
        <v>2</v>
      </c>
      <c r="T110" s="28">
        <v>11</v>
      </c>
      <c r="U110" s="27"/>
      <c r="V110" s="28"/>
      <c r="W110" s="86">
        <f>SUM(E110,G110,I110,K110,M110,P110,R110,T110,V110)</f>
        <v>83</v>
      </c>
      <c r="X110" s="97"/>
      <c r="Z110" s="46">
        <f t="shared" ref="Z110:Z114" si="21">COUNTIF(D110:V110, 13)</f>
        <v>4</v>
      </c>
      <c r="AA110" s="46">
        <f t="shared" ref="AA110:AA114" si="22">COUNTIF(D110:V110, 11)</f>
        <v>2</v>
      </c>
      <c r="AB110" s="46">
        <f t="shared" ref="AB110:AB114" si="23">COUNTIF(D110:V110, 9)</f>
        <v>1</v>
      </c>
    </row>
    <row r="111" spans="1:28" x14ac:dyDescent="0.2">
      <c r="A111" s="12">
        <v>5</v>
      </c>
      <c r="B111" s="69" t="s">
        <v>64</v>
      </c>
      <c r="C111" s="13" t="s">
        <v>21</v>
      </c>
      <c r="D111" s="5">
        <v>3</v>
      </c>
      <c r="E111" s="6">
        <v>9</v>
      </c>
      <c r="F111" s="5">
        <v>4</v>
      </c>
      <c r="G111" s="6">
        <v>7</v>
      </c>
      <c r="H111" s="5">
        <v>5</v>
      </c>
      <c r="I111" s="6">
        <v>6</v>
      </c>
      <c r="J111" s="5">
        <v>3</v>
      </c>
      <c r="K111" s="28">
        <v>9</v>
      </c>
      <c r="L111" s="27">
        <v>3</v>
      </c>
      <c r="M111" s="28">
        <v>9</v>
      </c>
      <c r="N111" s="81" t="s">
        <v>64</v>
      </c>
      <c r="O111" s="27">
        <v>3</v>
      </c>
      <c r="P111" s="28">
        <v>9</v>
      </c>
      <c r="Q111" s="27">
        <v>0</v>
      </c>
      <c r="R111" s="28">
        <v>0</v>
      </c>
      <c r="S111" s="27">
        <v>0</v>
      </c>
      <c r="T111" s="28">
        <v>0</v>
      </c>
      <c r="U111" s="27"/>
      <c r="V111" s="28"/>
      <c r="W111" s="86">
        <f>SUM(E111,G111,I111,K111,M111,P111,R111,T111,V111)</f>
        <v>49</v>
      </c>
      <c r="X111" s="97"/>
      <c r="Z111" s="46">
        <f t="shared" si="21"/>
        <v>0</v>
      </c>
      <c r="AA111" s="46">
        <f t="shared" si="22"/>
        <v>0</v>
      </c>
      <c r="AB111" s="46">
        <f t="shared" si="23"/>
        <v>4</v>
      </c>
    </row>
    <row r="112" spans="1:28" x14ac:dyDescent="0.2">
      <c r="A112" s="12">
        <v>23</v>
      </c>
      <c r="B112" s="69" t="s">
        <v>139</v>
      </c>
      <c r="C112" s="25" t="s">
        <v>115</v>
      </c>
      <c r="D112" s="5">
        <v>0</v>
      </c>
      <c r="E112" s="6">
        <v>0</v>
      </c>
      <c r="F112" s="5">
        <v>0</v>
      </c>
      <c r="G112" s="6">
        <v>0</v>
      </c>
      <c r="H112" s="5">
        <v>0</v>
      </c>
      <c r="I112" s="6">
        <v>0</v>
      </c>
      <c r="J112" s="5">
        <v>2</v>
      </c>
      <c r="K112" s="28">
        <v>11</v>
      </c>
      <c r="L112" s="27">
        <v>4</v>
      </c>
      <c r="M112" s="28">
        <v>7</v>
      </c>
      <c r="N112" s="81" t="s">
        <v>232</v>
      </c>
      <c r="O112" s="27">
        <v>3</v>
      </c>
      <c r="P112" s="28">
        <v>9</v>
      </c>
      <c r="Q112" s="27">
        <v>6</v>
      </c>
      <c r="R112" s="28">
        <v>5</v>
      </c>
      <c r="S112" s="27">
        <v>1</v>
      </c>
      <c r="T112" s="28">
        <v>13</v>
      </c>
      <c r="U112" s="27"/>
      <c r="V112" s="28"/>
      <c r="W112" s="86">
        <f>SUM(E112,G112,I112,K112,M112,P112,R112,T112,V112)</f>
        <v>45</v>
      </c>
      <c r="X112" s="97"/>
      <c r="Z112" s="46">
        <f t="shared" si="21"/>
        <v>1</v>
      </c>
      <c r="AA112" s="46">
        <f t="shared" si="22"/>
        <v>1</v>
      </c>
      <c r="AB112" s="46">
        <f t="shared" si="23"/>
        <v>1</v>
      </c>
    </row>
    <row r="113" spans="1:28" x14ac:dyDescent="0.2">
      <c r="A113" s="12">
        <v>22</v>
      </c>
      <c r="B113" s="69" t="s">
        <v>138</v>
      </c>
      <c r="C113" s="25" t="s">
        <v>118</v>
      </c>
      <c r="D113" s="5">
        <v>0</v>
      </c>
      <c r="E113" s="6">
        <v>0</v>
      </c>
      <c r="F113" s="5">
        <v>0</v>
      </c>
      <c r="G113" s="6">
        <v>0</v>
      </c>
      <c r="H113" s="5">
        <v>0</v>
      </c>
      <c r="I113" s="6">
        <v>0</v>
      </c>
      <c r="J113" s="5">
        <v>1</v>
      </c>
      <c r="K113" s="28">
        <v>13</v>
      </c>
      <c r="L113" s="27">
        <v>1</v>
      </c>
      <c r="M113" s="28">
        <v>13</v>
      </c>
      <c r="N113" s="81" t="s">
        <v>138</v>
      </c>
      <c r="O113" s="27">
        <v>2</v>
      </c>
      <c r="P113" s="28">
        <v>11</v>
      </c>
      <c r="Q113" s="27">
        <v>7</v>
      </c>
      <c r="R113" s="28">
        <v>4</v>
      </c>
      <c r="S113" s="27">
        <v>0</v>
      </c>
      <c r="T113" s="28">
        <v>0</v>
      </c>
      <c r="U113" s="27"/>
      <c r="V113" s="28"/>
      <c r="W113" s="86">
        <f>SUM(E113,G113,I113,K113,M113,P113,R113,T113,V113)</f>
        <v>41</v>
      </c>
      <c r="X113" s="97"/>
      <c r="Z113" s="46">
        <f t="shared" si="21"/>
        <v>2</v>
      </c>
      <c r="AA113" s="46">
        <f t="shared" si="22"/>
        <v>1</v>
      </c>
      <c r="AB113" s="46">
        <f t="shared" si="23"/>
        <v>0</v>
      </c>
    </row>
    <row r="114" spans="1:28" x14ac:dyDescent="0.2">
      <c r="A114" s="12">
        <v>12</v>
      </c>
      <c r="B114" s="69" t="s">
        <v>72</v>
      </c>
      <c r="C114" s="25" t="s">
        <v>8</v>
      </c>
      <c r="D114" s="5">
        <v>3</v>
      </c>
      <c r="E114" s="6">
        <v>9</v>
      </c>
      <c r="F114" s="5">
        <v>3</v>
      </c>
      <c r="G114" s="6">
        <v>9</v>
      </c>
      <c r="H114" s="5">
        <v>0</v>
      </c>
      <c r="I114" s="6">
        <v>0</v>
      </c>
      <c r="J114" s="5">
        <v>0</v>
      </c>
      <c r="K114" s="28">
        <v>0</v>
      </c>
      <c r="L114" s="27">
        <v>0</v>
      </c>
      <c r="M114" s="28">
        <v>0</v>
      </c>
      <c r="N114" s="81" t="s">
        <v>72</v>
      </c>
      <c r="O114" s="27">
        <v>0</v>
      </c>
      <c r="P114" s="28">
        <v>0</v>
      </c>
      <c r="Q114" s="27">
        <v>1</v>
      </c>
      <c r="R114" s="28">
        <v>13</v>
      </c>
      <c r="S114" s="27">
        <v>3</v>
      </c>
      <c r="T114" s="28">
        <v>9</v>
      </c>
      <c r="U114" s="27"/>
      <c r="V114" s="28"/>
      <c r="W114" s="86">
        <f>SUM(E114,G114,I114,K114,M114,P114,R114,T114,V114)</f>
        <v>40</v>
      </c>
      <c r="X114" s="97"/>
      <c r="Z114" s="46">
        <f t="shared" si="21"/>
        <v>1</v>
      </c>
      <c r="AA114" s="46">
        <f t="shared" si="22"/>
        <v>0</v>
      </c>
      <c r="AB114" s="46">
        <f t="shared" si="23"/>
        <v>3</v>
      </c>
    </row>
    <row r="115" spans="1:28" x14ac:dyDescent="0.2">
      <c r="A115" s="12">
        <v>2</v>
      </c>
      <c r="B115" s="69" t="s">
        <v>61</v>
      </c>
      <c r="C115" s="25" t="s">
        <v>21</v>
      </c>
      <c r="D115" s="2">
        <v>1</v>
      </c>
      <c r="E115" s="3">
        <v>13</v>
      </c>
      <c r="F115" s="2">
        <v>1</v>
      </c>
      <c r="G115" s="3">
        <v>13</v>
      </c>
      <c r="H115" s="2">
        <v>1</v>
      </c>
      <c r="I115" s="3">
        <v>13</v>
      </c>
      <c r="J115" s="5">
        <v>0</v>
      </c>
      <c r="K115" s="28">
        <v>0</v>
      </c>
      <c r="L115" s="27">
        <v>0</v>
      </c>
      <c r="M115" s="28">
        <v>0</v>
      </c>
      <c r="N115" s="81" t="s">
        <v>61</v>
      </c>
      <c r="O115" s="27">
        <v>0</v>
      </c>
      <c r="P115" s="28">
        <v>0</v>
      </c>
      <c r="Q115" s="27">
        <v>0</v>
      </c>
      <c r="R115" s="28">
        <v>0</v>
      </c>
      <c r="S115" s="27">
        <v>0</v>
      </c>
      <c r="T115" s="28">
        <v>0</v>
      </c>
      <c r="U115" s="27"/>
      <c r="V115" s="28"/>
      <c r="W115" s="86">
        <f>SUM(E115,G115,I115,K115,M115,P115,R115,T115,V115)</f>
        <v>39</v>
      </c>
      <c r="X115" s="97"/>
      <c r="Z115" s="46">
        <f t="shared" ref="Z115:Z120" si="24">COUNTIF(D115:V115, 13)</f>
        <v>3</v>
      </c>
      <c r="AA115" s="46">
        <f t="shared" ref="AA115:AA120" si="25">COUNTIF(D115:V115, 11)</f>
        <v>0</v>
      </c>
      <c r="AB115" s="46">
        <f t="shared" ref="AB115:AB120" si="26">COUNTIF(D115:V115, 9)</f>
        <v>0</v>
      </c>
    </row>
    <row r="116" spans="1:28" x14ac:dyDescent="0.2">
      <c r="A116" s="12">
        <v>13</v>
      </c>
      <c r="B116" s="69" t="s">
        <v>73</v>
      </c>
      <c r="C116" s="25" t="s">
        <v>9</v>
      </c>
      <c r="D116" s="5">
        <v>4</v>
      </c>
      <c r="E116" s="6">
        <v>7</v>
      </c>
      <c r="F116" s="5">
        <v>0</v>
      </c>
      <c r="G116" s="6">
        <v>0</v>
      </c>
      <c r="H116" s="5">
        <v>0</v>
      </c>
      <c r="I116" s="6">
        <v>0</v>
      </c>
      <c r="J116" s="5">
        <v>0</v>
      </c>
      <c r="K116" s="28">
        <v>0</v>
      </c>
      <c r="L116" s="27">
        <v>2</v>
      </c>
      <c r="M116" s="28">
        <v>11</v>
      </c>
      <c r="N116" s="81" t="s">
        <v>73</v>
      </c>
      <c r="O116" s="27">
        <v>3</v>
      </c>
      <c r="P116" s="28">
        <v>9</v>
      </c>
      <c r="Q116" s="27">
        <v>4</v>
      </c>
      <c r="R116" s="28">
        <v>7</v>
      </c>
      <c r="S116" s="27">
        <v>0</v>
      </c>
      <c r="T116" s="28">
        <v>0</v>
      </c>
      <c r="U116" s="27"/>
      <c r="V116" s="28"/>
      <c r="W116" s="86">
        <f>SUM(E116,G116,I116,K116,M116,P116,R116,T116,V116)</f>
        <v>34</v>
      </c>
      <c r="X116" s="97"/>
      <c r="Z116" s="46">
        <f t="shared" si="24"/>
        <v>0</v>
      </c>
      <c r="AA116" s="46">
        <f t="shared" si="25"/>
        <v>1</v>
      </c>
      <c r="AB116" s="46">
        <f t="shared" si="26"/>
        <v>1</v>
      </c>
    </row>
    <row r="117" spans="1:28" x14ac:dyDescent="0.2">
      <c r="A117" s="12">
        <v>8</v>
      </c>
      <c r="B117" s="69" t="s">
        <v>67</v>
      </c>
      <c r="C117" s="25" t="s">
        <v>18</v>
      </c>
      <c r="D117" s="5">
        <v>0</v>
      </c>
      <c r="E117" s="6">
        <v>0</v>
      </c>
      <c r="F117" s="5">
        <v>2</v>
      </c>
      <c r="G117" s="6">
        <v>11</v>
      </c>
      <c r="H117" s="5">
        <v>3</v>
      </c>
      <c r="I117" s="6">
        <v>9</v>
      </c>
      <c r="J117" s="5">
        <v>0</v>
      </c>
      <c r="K117" s="28">
        <v>0</v>
      </c>
      <c r="L117" s="27">
        <v>1</v>
      </c>
      <c r="M117" s="28">
        <v>13</v>
      </c>
      <c r="N117" s="81" t="s">
        <v>67</v>
      </c>
      <c r="O117" s="27">
        <v>0</v>
      </c>
      <c r="P117" s="28">
        <v>0</v>
      </c>
      <c r="Q117" s="27">
        <v>0</v>
      </c>
      <c r="R117" s="28">
        <v>0</v>
      </c>
      <c r="S117" s="27">
        <v>0</v>
      </c>
      <c r="T117" s="28">
        <v>0</v>
      </c>
      <c r="U117" s="27"/>
      <c r="V117" s="28"/>
      <c r="W117" s="86">
        <f>SUM(E117,G117,I117,K117,M117,P117,R117,T117,V117)</f>
        <v>33</v>
      </c>
      <c r="X117" s="97"/>
      <c r="Z117" s="46">
        <f t="shared" si="24"/>
        <v>1</v>
      </c>
      <c r="AA117" s="46">
        <f t="shared" si="25"/>
        <v>1</v>
      </c>
      <c r="AB117" s="46">
        <f t="shared" si="26"/>
        <v>1</v>
      </c>
    </row>
    <row r="118" spans="1:28" s="68" customFormat="1" x14ac:dyDescent="0.2">
      <c r="A118" s="12">
        <v>3</v>
      </c>
      <c r="B118" s="69" t="s">
        <v>62</v>
      </c>
      <c r="C118" s="25" t="s">
        <v>24</v>
      </c>
      <c r="D118" s="2">
        <v>2</v>
      </c>
      <c r="E118" s="3">
        <v>11</v>
      </c>
      <c r="F118" s="2">
        <v>3</v>
      </c>
      <c r="G118" s="3">
        <v>9</v>
      </c>
      <c r="H118" s="2">
        <v>2</v>
      </c>
      <c r="I118" s="3">
        <v>11</v>
      </c>
      <c r="J118" s="5">
        <v>0</v>
      </c>
      <c r="K118" s="28">
        <v>0</v>
      </c>
      <c r="L118" s="27">
        <v>0</v>
      </c>
      <c r="M118" s="28">
        <v>0</v>
      </c>
      <c r="N118" s="81" t="s">
        <v>62</v>
      </c>
      <c r="O118" s="27">
        <v>0</v>
      </c>
      <c r="P118" s="28">
        <v>0</v>
      </c>
      <c r="Q118" s="27">
        <v>0</v>
      </c>
      <c r="R118" s="28">
        <v>0</v>
      </c>
      <c r="S118" s="27">
        <v>0</v>
      </c>
      <c r="T118" s="28">
        <v>0</v>
      </c>
      <c r="U118" s="27"/>
      <c r="V118" s="28"/>
      <c r="W118" s="86">
        <f>SUM(E118,G118,I118,K118,M118,P118,R118,T118,V118)</f>
        <v>31</v>
      </c>
      <c r="X118" s="97"/>
      <c r="Z118" s="46">
        <f t="shared" si="24"/>
        <v>0</v>
      </c>
      <c r="AA118" s="46">
        <f t="shared" si="25"/>
        <v>2</v>
      </c>
      <c r="AB118" s="46">
        <f t="shared" si="26"/>
        <v>1</v>
      </c>
    </row>
    <row r="119" spans="1:28" s="68" customFormat="1" x14ac:dyDescent="0.2">
      <c r="A119" s="12">
        <v>4</v>
      </c>
      <c r="B119" s="69" t="s">
        <v>63</v>
      </c>
      <c r="C119" s="25" t="s">
        <v>24</v>
      </c>
      <c r="D119" s="2">
        <v>2</v>
      </c>
      <c r="E119" s="3">
        <v>11</v>
      </c>
      <c r="F119" s="2">
        <v>3</v>
      </c>
      <c r="G119" s="3">
        <v>9</v>
      </c>
      <c r="H119" s="2">
        <v>2</v>
      </c>
      <c r="I119" s="3">
        <v>11</v>
      </c>
      <c r="J119" s="5">
        <v>0</v>
      </c>
      <c r="K119" s="28">
        <v>0</v>
      </c>
      <c r="L119" s="27">
        <v>0</v>
      </c>
      <c r="M119" s="28">
        <v>0</v>
      </c>
      <c r="N119" s="81" t="s">
        <v>63</v>
      </c>
      <c r="O119" s="27">
        <v>0</v>
      </c>
      <c r="P119" s="28">
        <v>0</v>
      </c>
      <c r="Q119" s="27">
        <v>0</v>
      </c>
      <c r="R119" s="28">
        <v>0</v>
      </c>
      <c r="S119" s="27">
        <v>0</v>
      </c>
      <c r="T119" s="28">
        <v>0</v>
      </c>
      <c r="U119" s="27"/>
      <c r="V119" s="28"/>
      <c r="W119" s="86">
        <f>SUM(E119,G119,I119,K119,M119,P119,R119,T119,V119)</f>
        <v>31</v>
      </c>
      <c r="X119" s="97"/>
      <c r="Z119" s="46">
        <f t="shared" si="24"/>
        <v>0</v>
      </c>
      <c r="AA119" s="46">
        <f t="shared" si="25"/>
        <v>2</v>
      </c>
      <c r="AB119" s="46">
        <f t="shared" si="26"/>
        <v>1</v>
      </c>
    </row>
    <row r="120" spans="1:28" s="68" customFormat="1" x14ac:dyDescent="0.2">
      <c r="A120" s="12">
        <v>21</v>
      </c>
      <c r="B120" s="69" t="s">
        <v>137</v>
      </c>
      <c r="C120" s="25" t="s">
        <v>115</v>
      </c>
      <c r="D120" s="5">
        <v>0</v>
      </c>
      <c r="E120" s="6">
        <v>0</v>
      </c>
      <c r="F120" s="5">
        <v>0</v>
      </c>
      <c r="G120" s="6">
        <v>0</v>
      </c>
      <c r="H120" s="5">
        <v>0</v>
      </c>
      <c r="I120" s="6">
        <v>0</v>
      </c>
      <c r="J120" s="5">
        <v>2</v>
      </c>
      <c r="K120" s="28">
        <v>11</v>
      </c>
      <c r="L120" s="27">
        <v>1</v>
      </c>
      <c r="M120" s="28">
        <v>13</v>
      </c>
      <c r="N120" s="81" t="s">
        <v>137</v>
      </c>
      <c r="O120" s="27">
        <v>4</v>
      </c>
      <c r="P120" s="28">
        <v>7</v>
      </c>
      <c r="Q120" s="27">
        <v>0</v>
      </c>
      <c r="R120" s="28">
        <v>0</v>
      </c>
      <c r="S120" s="27">
        <v>0</v>
      </c>
      <c r="T120" s="28">
        <v>0</v>
      </c>
      <c r="U120" s="27"/>
      <c r="V120" s="28"/>
      <c r="W120" s="86">
        <f>SUM(E120,G120,I120,K120,M120,P120,R120,T120,V120)</f>
        <v>31</v>
      </c>
      <c r="X120" s="97"/>
      <c r="Z120" s="46">
        <f t="shared" si="24"/>
        <v>1</v>
      </c>
      <c r="AA120" s="46">
        <f t="shared" si="25"/>
        <v>1</v>
      </c>
      <c r="AB120" s="46">
        <f t="shared" si="26"/>
        <v>0</v>
      </c>
    </row>
    <row r="121" spans="1:28" s="68" customFormat="1" x14ac:dyDescent="0.2">
      <c r="A121" s="12">
        <v>29</v>
      </c>
      <c r="B121" s="69" t="s">
        <v>145</v>
      </c>
      <c r="C121" s="13" t="s">
        <v>9</v>
      </c>
      <c r="D121" s="5">
        <v>0</v>
      </c>
      <c r="E121" s="6">
        <v>0</v>
      </c>
      <c r="F121" s="5">
        <v>0</v>
      </c>
      <c r="G121" s="6">
        <v>0</v>
      </c>
      <c r="H121" s="5">
        <v>0</v>
      </c>
      <c r="I121" s="6">
        <v>0</v>
      </c>
      <c r="J121" s="5">
        <v>0</v>
      </c>
      <c r="K121" s="6">
        <v>0</v>
      </c>
      <c r="L121" s="5">
        <v>2</v>
      </c>
      <c r="M121" s="6">
        <v>11</v>
      </c>
      <c r="N121" s="81" t="s">
        <v>145</v>
      </c>
      <c r="O121" s="5">
        <v>2</v>
      </c>
      <c r="P121" s="6">
        <v>11</v>
      </c>
      <c r="Q121" s="5">
        <v>3</v>
      </c>
      <c r="R121" s="6">
        <v>9</v>
      </c>
      <c r="S121" s="5">
        <v>0</v>
      </c>
      <c r="T121" s="6">
        <v>0</v>
      </c>
      <c r="U121" s="5"/>
      <c r="V121" s="6"/>
      <c r="W121" s="86">
        <f>SUM(E121,G121,I121,K121,M121,P121,R121,T121,V121)</f>
        <v>31</v>
      </c>
      <c r="X121" s="97"/>
    </row>
    <row r="122" spans="1:28" s="68" customFormat="1" x14ac:dyDescent="0.2">
      <c r="A122" s="12">
        <v>6</v>
      </c>
      <c r="B122" s="69" t="s">
        <v>65</v>
      </c>
      <c r="C122" s="13" t="s">
        <v>21</v>
      </c>
      <c r="D122" s="5">
        <v>3</v>
      </c>
      <c r="E122" s="6">
        <v>9</v>
      </c>
      <c r="F122" s="5">
        <v>4</v>
      </c>
      <c r="G122" s="6">
        <v>7</v>
      </c>
      <c r="H122" s="5">
        <v>0</v>
      </c>
      <c r="I122" s="6">
        <v>0</v>
      </c>
      <c r="J122" s="5">
        <v>0</v>
      </c>
      <c r="K122" s="28">
        <v>0</v>
      </c>
      <c r="L122" s="27">
        <v>0</v>
      </c>
      <c r="M122" s="28">
        <v>0</v>
      </c>
      <c r="N122" s="81" t="s">
        <v>65</v>
      </c>
      <c r="O122" s="27">
        <v>0</v>
      </c>
      <c r="P122" s="28">
        <v>0</v>
      </c>
      <c r="Q122" s="27">
        <v>0</v>
      </c>
      <c r="R122" s="28">
        <v>0</v>
      </c>
      <c r="S122" s="27">
        <v>2</v>
      </c>
      <c r="T122" s="28">
        <v>11</v>
      </c>
      <c r="U122" s="27"/>
      <c r="V122" s="28"/>
      <c r="W122" s="86">
        <f>SUM(E122,G122,I122,K122,M122,P122,R122,T122,V122)</f>
        <v>27</v>
      </c>
      <c r="X122" s="97"/>
    </row>
    <row r="123" spans="1:28" s="68" customFormat="1" x14ac:dyDescent="0.2">
      <c r="A123" s="12">
        <v>20</v>
      </c>
      <c r="B123" s="69" t="s">
        <v>136</v>
      </c>
      <c r="C123" s="25" t="s">
        <v>115</v>
      </c>
      <c r="D123" s="5">
        <v>0</v>
      </c>
      <c r="E123" s="6">
        <v>0</v>
      </c>
      <c r="F123" s="5">
        <v>0</v>
      </c>
      <c r="G123" s="6">
        <v>0</v>
      </c>
      <c r="H123" s="5">
        <v>0</v>
      </c>
      <c r="I123" s="6">
        <v>0</v>
      </c>
      <c r="J123" s="5">
        <v>1</v>
      </c>
      <c r="K123" s="28">
        <v>13</v>
      </c>
      <c r="L123" s="27">
        <v>0</v>
      </c>
      <c r="M123" s="28">
        <v>0</v>
      </c>
      <c r="N123" s="81" t="s">
        <v>136</v>
      </c>
      <c r="O123" s="27">
        <v>1</v>
      </c>
      <c r="P123" s="28">
        <v>13</v>
      </c>
      <c r="Q123" s="27">
        <v>0</v>
      </c>
      <c r="R123" s="28">
        <v>0</v>
      </c>
      <c r="S123" s="27">
        <v>0</v>
      </c>
      <c r="T123" s="28">
        <v>0</v>
      </c>
      <c r="U123" s="27"/>
      <c r="V123" s="28"/>
      <c r="W123" s="86">
        <f>SUM(E123,G123,I123,K123,M123,P123,R123,T123,V123)</f>
        <v>26</v>
      </c>
      <c r="X123" s="97"/>
    </row>
    <row r="124" spans="1:28" s="68" customFormat="1" x14ac:dyDescent="0.2">
      <c r="A124" s="12">
        <v>27</v>
      </c>
      <c r="B124" s="69" t="s">
        <v>143</v>
      </c>
      <c r="C124" s="25" t="s">
        <v>118</v>
      </c>
      <c r="D124" s="5">
        <v>0</v>
      </c>
      <c r="E124" s="6">
        <v>0</v>
      </c>
      <c r="F124" s="5">
        <v>0</v>
      </c>
      <c r="G124" s="6">
        <v>0</v>
      </c>
      <c r="H124" s="5">
        <v>0</v>
      </c>
      <c r="I124" s="6">
        <v>0</v>
      </c>
      <c r="J124" s="5">
        <v>0</v>
      </c>
      <c r="K124" s="28">
        <v>0</v>
      </c>
      <c r="L124" s="27">
        <v>2</v>
      </c>
      <c r="M124" s="28">
        <v>11</v>
      </c>
      <c r="N124" s="81" t="s">
        <v>143</v>
      </c>
      <c r="O124" s="27">
        <v>0</v>
      </c>
      <c r="P124" s="28">
        <v>0</v>
      </c>
      <c r="Q124" s="27">
        <v>5</v>
      </c>
      <c r="R124" s="28">
        <v>6</v>
      </c>
      <c r="S124" s="27">
        <v>5</v>
      </c>
      <c r="T124" s="28">
        <v>6</v>
      </c>
      <c r="U124" s="27"/>
      <c r="V124" s="28"/>
      <c r="W124" s="86">
        <f>SUM(E124,G124,I124,K124,M124,P124,R124,T124,V124)</f>
        <v>23</v>
      </c>
      <c r="X124" s="97"/>
    </row>
    <row r="125" spans="1:28" s="68" customFormat="1" x14ac:dyDescent="0.2">
      <c r="A125" s="12">
        <v>30</v>
      </c>
      <c r="B125" s="69" t="s">
        <v>146</v>
      </c>
      <c r="C125" s="13" t="s">
        <v>132</v>
      </c>
      <c r="D125" s="5">
        <v>0</v>
      </c>
      <c r="E125" s="6">
        <v>0</v>
      </c>
      <c r="F125" s="5">
        <v>0</v>
      </c>
      <c r="G125" s="6">
        <v>0</v>
      </c>
      <c r="H125" s="5">
        <v>0</v>
      </c>
      <c r="I125" s="6">
        <v>0</v>
      </c>
      <c r="J125" s="5">
        <v>0</v>
      </c>
      <c r="K125" s="6">
        <v>0</v>
      </c>
      <c r="L125" s="5">
        <v>2</v>
      </c>
      <c r="M125" s="6">
        <v>11</v>
      </c>
      <c r="N125" s="81" t="s">
        <v>146</v>
      </c>
      <c r="O125" s="5">
        <v>0</v>
      </c>
      <c r="P125" s="6">
        <v>0</v>
      </c>
      <c r="Q125" s="5">
        <v>8</v>
      </c>
      <c r="R125" s="6">
        <v>3</v>
      </c>
      <c r="S125" s="5">
        <v>3</v>
      </c>
      <c r="T125" s="6">
        <v>9</v>
      </c>
      <c r="U125" s="5"/>
      <c r="V125" s="6"/>
      <c r="W125" s="86">
        <f>SUM(E125,G125,I125,K125,M125,P125,R125,T125,V125)</f>
        <v>23</v>
      </c>
      <c r="X125" s="97"/>
    </row>
    <row r="126" spans="1:28" s="68" customFormat="1" x14ac:dyDescent="0.2">
      <c r="A126" s="12">
        <v>14</v>
      </c>
      <c r="B126" s="69" t="s">
        <v>74</v>
      </c>
      <c r="C126" s="25" t="s">
        <v>8</v>
      </c>
      <c r="D126" s="5">
        <v>0</v>
      </c>
      <c r="E126" s="6">
        <v>0</v>
      </c>
      <c r="F126" s="5">
        <v>0</v>
      </c>
      <c r="G126" s="6">
        <v>0</v>
      </c>
      <c r="H126" s="5">
        <v>2</v>
      </c>
      <c r="I126" s="6">
        <v>11</v>
      </c>
      <c r="J126" s="5">
        <v>0</v>
      </c>
      <c r="K126" s="28">
        <v>0</v>
      </c>
      <c r="L126" s="27">
        <v>0</v>
      </c>
      <c r="M126" s="28">
        <v>0</v>
      </c>
      <c r="N126" s="81" t="s">
        <v>74</v>
      </c>
      <c r="O126" s="27">
        <v>0</v>
      </c>
      <c r="P126" s="28">
        <v>0</v>
      </c>
      <c r="Q126" s="27">
        <v>4</v>
      </c>
      <c r="R126" s="28">
        <v>7</v>
      </c>
      <c r="S126" s="27">
        <v>7</v>
      </c>
      <c r="T126" s="28">
        <v>4</v>
      </c>
      <c r="U126" s="27"/>
      <c r="V126" s="28"/>
      <c r="W126" s="86">
        <f>SUM(E126,G126,I126,K126,M126,P126,R126,T126,V126)</f>
        <v>22</v>
      </c>
      <c r="X126" s="97"/>
    </row>
    <row r="127" spans="1:28" s="68" customFormat="1" x14ac:dyDescent="0.2">
      <c r="A127" s="12">
        <v>16</v>
      </c>
      <c r="B127" s="69" t="s">
        <v>133</v>
      </c>
      <c r="C127" s="13" t="s">
        <v>115</v>
      </c>
      <c r="D127" s="5">
        <v>0</v>
      </c>
      <c r="E127" s="6">
        <v>0</v>
      </c>
      <c r="F127" s="5">
        <v>0</v>
      </c>
      <c r="G127" s="6">
        <v>0</v>
      </c>
      <c r="H127" s="5">
        <v>0</v>
      </c>
      <c r="I127" s="6">
        <v>0</v>
      </c>
      <c r="J127" s="5">
        <v>3</v>
      </c>
      <c r="K127" s="6">
        <v>9</v>
      </c>
      <c r="L127" s="5">
        <v>5</v>
      </c>
      <c r="M127" s="6">
        <v>6</v>
      </c>
      <c r="N127" s="81" t="s">
        <v>133</v>
      </c>
      <c r="O127" s="5">
        <v>4</v>
      </c>
      <c r="P127" s="6">
        <v>7</v>
      </c>
      <c r="Q127" s="27">
        <v>0</v>
      </c>
      <c r="R127" s="28">
        <v>0</v>
      </c>
      <c r="S127" s="27">
        <v>0</v>
      </c>
      <c r="T127" s="28">
        <v>0</v>
      </c>
      <c r="U127" s="5"/>
      <c r="V127" s="6"/>
      <c r="W127" s="86">
        <f>SUM(E127,G127,I127,K127,M127,P127,R127,T127,V127)</f>
        <v>22</v>
      </c>
      <c r="X127" s="97"/>
    </row>
    <row r="128" spans="1:28" s="68" customFormat="1" x14ac:dyDescent="0.2">
      <c r="A128" s="12">
        <v>28</v>
      </c>
      <c r="B128" s="69" t="s">
        <v>144</v>
      </c>
      <c r="C128" s="13" t="s">
        <v>132</v>
      </c>
      <c r="D128" s="5">
        <v>0</v>
      </c>
      <c r="E128" s="6">
        <v>0</v>
      </c>
      <c r="F128" s="5">
        <v>0</v>
      </c>
      <c r="G128" s="6">
        <v>0</v>
      </c>
      <c r="H128" s="5">
        <v>0</v>
      </c>
      <c r="I128" s="6">
        <v>0</v>
      </c>
      <c r="J128" s="5">
        <v>0</v>
      </c>
      <c r="K128" s="6">
        <v>0</v>
      </c>
      <c r="L128" s="5">
        <v>1</v>
      </c>
      <c r="M128" s="6">
        <v>13</v>
      </c>
      <c r="N128" s="81" t="s">
        <v>144</v>
      </c>
      <c r="O128" s="5">
        <v>0</v>
      </c>
      <c r="P128" s="6">
        <v>0</v>
      </c>
      <c r="Q128" s="5">
        <v>3</v>
      </c>
      <c r="R128" s="6">
        <v>9</v>
      </c>
      <c r="S128" s="5">
        <v>0</v>
      </c>
      <c r="T128" s="6">
        <v>0</v>
      </c>
      <c r="U128" s="5"/>
      <c r="V128" s="6"/>
      <c r="W128" s="86">
        <f>SUM(E128,G128,I128,K128,M128,P128,R128,T128,V128)</f>
        <v>22</v>
      </c>
      <c r="X128" s="97"/>
    </row>
    <row r="129" spans="1:24" s="68" customFormat="1" x14ac:dyDescent="0.2">
      <c r="A129" s="12">
        <v>31</v>
      </c>
      <c r="B129" s="69" t="s">
        <v>147</v>
      </c>
      <c r="C129" s="25" t="s">
        <v>118</v>
      </c>
      <c r="D129" s="5">
        <v>0</v>
      </c>
      <c r="E129" s="6">
        <v>0</v>
      </c>
      <c r="F129" s="5">
        <v>0</v>
      </c>
      <c r="G129" s="6">
        <v>0</v>
      </c>
      <c r="H129" s="5">
        <v>0</v>
      </c>
      <c r="I129" s="6">
        <v>0</v>
      </c>
      <c r="J129" s="5">
        <v>0</v>
      </c>
      <c r="K129" s="28">
        <v>0</v>
      </c>
      <c r="L129" s="27">
        <v>3</v>
      </c>
      <c r="M129" s="28">
        <v>9</v>
      </c>
      <c r="N129" s="81" t="s">
        <v>147</v>
      </c>
      <c r="O129" s="27">
        <v>1</v>
      </c>
      <c r="P129" s="28">
        <v>13</v>
      </c>
      <c r="Q129" s="27">
        <v>0</v>
      </c>
      <c r="R129" s="28">
        <v>0</v>
      </c>
      <c r="S129" s="27">
        <v>0</v>
      </c>
      <c r="T129" s="28">
        <v>0</v>
      </c>
      <c r="U129" s="27"/>
      <c r="V129" s="28"/>
      <c r="W129" s="86">
        <f>SUM(E129,G129,I129,K129,M129,P129,R129,T129,V129)</f>
        <v>22</v>
      </c>
      <c r="X129" s="97"/>
    </row>
    <row r="130" spans="1:24" s="68" customFormat="1" x14ac:dyDescent="0.2">
      <c r="A130" s="12">
        <v>24</v>
      </c>
      <c r="B130" s="69" t="s">
        <v>140</v>
      </c>
      <c r="C130" s="25" t="s">
        <v>115</v>
      </c>
      <c r="D130" s="5">
        <v>0</v>
      </c>
      <c r="E130" s="6">
        <v>0</v>
      </c>
      <c r="F130" s="5">
        <v>0</v>
      </c>
      <c r="G130" s="6">
        <v>0</v>
      </c>
      <c r="H130" s="5">
        <v>0</v>
      </c>
      <c r="I130" s="6">
        <v>0</v>
      </c>
      <c r="J130" s="5">
        <v>3</v>
      </c>
      <c r="K130" s="28">
        <v>9</v>
      </c>
      <c r="L130" s="27">
        <v>0</v>
      </c>
      <c r="M130" s="28">
        <v>0</v>
      </c>
      <c r="N130" s="81" t="s">
        <v>140</v>
      </c>
      <c r="O130" s="27">
        <v>0</v>
      </c>
      <c r="P130" s="28">
        <v>0</v>
      </c>
      <c r="Q130" s="27">
        <v>6</v>
      </c>
      <c r="R130" s="28">
        <v>5</v>
      </c>
      <c r="S130" s="27">
        <v>6</v>
      </c>
      <c r="T130" s="28">
        <v>5</v>
      </c>
      <c r="U130" s="27"/>
      <c r="V130" s="28"/>
      <c r="W130" s="86">
        <f>SUM(E130,G130,I130,K130,M130,P130,R130,T130,V130)</f>
        <v>19</v>
      </c>
      <c r="X130" s="97"/>
    </row>
    <row r="131" spans="1:24" s="68" customFormat="1" x14ac:dyDescent="0.2">
      <c r="A131" s="12">
        <v>25</v>
      </c>
      <c r="B131" s="69" t="s">
        <v>141</v>
      </c>
      <c r="C131" s="25" t="s">
        <v>132</v>
      </c>
      <c r="D131" s="5">
        <v>0</v>
      </c>
      <c r="E131" s="6">
        <v>0</v>
      </c>
      <c r="F131" s="5">
        <v>0</v>
      </c>
      <c r="G131" s="6">
        <v>0</v>
      </c>
      <c r="H131" s="5">
        <v>0</v>
      </c>
      <c r="I131" s="6">
        <v>0</v>
      </c>
      <c r="J131" s="5">
        <v>0</v>
      </c>
      <c r="K131" s="28">
        <v>0</v>
      </c>
      <c r="L131" s="27">
        <v>5</v>
      </c>
      <c r="M131" s="28">
        <v>6</v>
      </c>
      <c r="N131" s="81" t="s">
        <v>141</v>
      </c>
      <c r="O131" s="27">
        <v>0</v>
      </c>
      <c r="P131" s="28">
        <v>0</v>
      </c>
      <c r="Q131" s="27">
        <v>5</v>
      </c>
      <c r="R131" s="28">
        <v>6</v>
      </c>
      <c r="S131" s="27">
        <v>5</v>
      </c>
      <c r="T131" s="28">
        <v>6</v>
      </c>
      <c r="U131" s="27"/>
      <c r="V131" s="28"/>
      <c r="W131" s="86">
        <f>SUM(E131,G131,I131,K131,M131,P131,R131,T131,V131)</f>
        <v>18</v>
      </c>
      <c r="X131" s="97"/>
    </row>
    <row r="132" spans="1:24" s="68" customFormat="1" x14ac:dyDescent="0.2">
      <c r="A132" s="5">
        <v>32</v>
      </c>
      <c r="B132" s="54" t="s">
        <v>120</v>
      </c>
      <c r="C132" s="13" t="s">
        <v>118</v>
      </c>
      <c r="D132" s="5">
        <v>0</v>
      </c>
      <c r="E132" s="6">
        <v>0</v>
      </c>
      <c r="F132" s="5">
        <v>0</v>
      </c>
      <c r="G132" s="6">
        <v>0</v>
      </c>
      <c r="H132" s="5">
        <v>0</v>
      </c>
      <c r="I132" s="6">
        <v>0</v>
      </c>
      <c r="J132" s="5">
        <v>0</v>
      </c>
      <c r="K132" s="28">
        <v>0</v>
      </c>
      <c r="L132" s="27">
        <v>0</v>
      </c>
      <c r="M132" s="28">
        <v>0</v>
      </c>
      <c r="N132" s="82" t="s">
        <v>120</v>
      </c>
      <c r="O132" s="27">
        <v>0</v>
      </c>
      <c r="P132" s="28">
        <v>0</v>
      </c>
      <c r="Q132" s="27">
        <v>2</v>
      </c>
      <c r="R132" s="28">
        <v>11</v>
      </c>
      <c r="S132" s="27">
        <v>4</v>
      </c>
      <c r="T132" s="28">
        <v>7</v>
      </c>
      <c r="U132" s="27"/>
      <c r="V132" s="28"/>
      <c r="W132" s="86">
        <f>SUM(E132,G132,I132,K132,M132,P132,R132,T132,V132)</f>
        <v>18</v>
      </c>
      <c r="X132" s="97"/>
    </row>
    <row r="133" spans="1:24" s="68" customFormat="1" x14ac:dyDescent="0.2">
      <c r="A133" s="12">
        <v>7</v>
      </c>
      <c r="B133" s="69" t="s">
        <v>66</v>
      </c>
      <c r="C133" s="25" t="s">
        <v>18</v>
      </c>
      <c r="D133" s="5">
        <v>0</v>
      </c>
      <c r="E133" s="6">
        <v>0</v>
      </c>
      <c r="F133" s="5">
        <v>2</v>
      </c>
      <c r="G133" s="6">
        <v>11</v>
      </c>
      <c r="H133" s="5">
        <v>5</v>
      </c>
      <c r="I133" s="6">
        <v>6</v>
      </c>
      <c r="J133" s="5">
        <v>0</v>
      </c>
      <c r="K133" s="28">
        <v>0</v>
      </c>
      <c r="L133" s="27">
        <v>0</v>
      </c>
      <c r="M133" s="28">
        <v>0</v>
      </c>
      <c r="N133" s="81" t="s">
        <v>66</v>
      </c>
      <c r="O133" s="27">
        <v>0</v>
      </c>
      <c r="P133" s="28">
        <v>0</v>
      </c>
      <c r="Q133" s="27">
        <v>0</v>
      </c>
      <c r="R133" s="28">
        <v>0</v>
      </c>
      <c r="S133" s="27">
        <v>0</v>
      </c>
      <c r="T133" s="28">
        <v>0</v>
      </c>
      <c r="U133" s="27"/>
      <c r="V133" s="28"/>
      <c r="W133" s="86">
        <f>SUM(E133,G133,I133,K133,M133,P133,R133,T133,V133)</f>
        <v>17</v>
      </c>
      <c r="X133" s="97"/>
    </row>
    <row r="134" spans="1:24" s="68" customFormat="1" x14ac:dyDescent="0.2">
      <c r="A134" s="12">
        <v>18</v>
      </c>
      <c r="B134" s="69" t="s">
        <v>134</v>
      </c>
      <c r="C134" s="13" t="s">
        <v>115</v>
      </c>
      <c r="D134" s="5">
        <v>0</v>
      </c>
      <c r="E134" s="6">
        <v>0</v>
      </c>
      <c r="F134" s="5">
        <v>0</v>
      </c>
      <c r="G134" s="6">
        <v>0</v>
      </c>
      <c r="H134" s="5">
        <v>0</v>
      </c>
      <c r="I134" s="6">
        <v>0</v>
      </c>
      <c r="J134" s="5">
        <v>5</v>
      </c>
      <c r="K134" s="6">
        <v>6</v>
      </c>
      <c r="L134" s="5">
        <v>0</v>
      </c>
      <c r="M134" s="6">
        <v>0</v>
      </c>
      <c r="N134" s="81" t="s">
        <v>134</v>
      </c>
      <c r="O134" s="5">
        <v>2</v>
      </c>
      <c r="P134" s="6">
        <v>11</v>
      </c>
      <c r="Q134" s="27">
        <v>0</v>
      </c>
      <c r="R134" s="28">
        <v>0</v>
      </c>
      <c r="S134" s="27">
        <v>0</v>
      </c>
      <c r="T134" s="28">
        <v>0</v>
      </c>
      <c r="U134" s="5"/>
      <c r="V134" s="6"/>
      <c r="W134" s="86">
        <f>SUM(E134,G134,I134,K134,M134,P134,R134,T134,V134)</f>
        <v>17</v>
      </c>
      <c r="X134" s="97"/>
    </row>
    <row r="135" spans="1:24" s="68" customFormat="1" x14ac:dyDescent="0.2">
      <c r="A135" s="12">
        <v>17</v>
      </c>
      <c r="B135" s="69" t="s">
        <v>47</v>
      </c>
      <c r="C135" s="13" t="s">
        <v>18</v>
      </c>
      <c r="D135" s="5">
        <v>0</v>
      </c>
      <c r="E135" s="6">
        <v>0</v>
      </c>
      <c r="F135" s="5">
        <v>0</v>
      </c>
      <c r="G135" s="6">
        <v>0</v>
      </c>
      <c r="H135" s="5">
        <v>0</v>
      </c>
      <c r="I135" s="6">
        <v>0</v>
      </c>
      <c r="J135" s="5">
        <v>5</v>
      </c>
      <c r="K135" s="6">
        <v>6</v>
      </c>
      <c r="L135" s="5">
        <v>7</v>
      </c>
      <c r="M135" s="6">
        <v>4</v>
      </c>
      <c r="N135" s="81" t="s">
        <v>47</v>
      </c>
      <c r="O135" s="5">
        <v>0</v>
      </c>
      <c r="P135" s="6">
        <v>0</v>
      </c>
      <c r="Q135" s="27">
        <v>7</v>
      </c>
      <c r="R135" s="28">
        <v>4</v>
      </c>
      <c r="S135" s="27">
        <v>0</v>
      </c>
      <c r="T135" s="28">
        <v>0</v>
      </c>
      <c r="U135" s="5"/>
      <c r="V135" s="6"/>
      <c r="W135" s="86">
        <f>SUM(E135,G135,I135,K135,M135,P135,R135,T135,V135)</f>
        <v>14</v>
      </c>
      <c r="X135" s="97"/>
    </row>
    <row r="136" spans="1:24" s="68" customFormat="1" x14ac:dyDescent="0.2">
      <c r="A136" s="12">
        <v>9</v>
      </c>
      <c r="B136" s="69" t="s">
        <v>68</v>
      </c>
      <c r="C136" s="25" t="s">
        <v>18</v>
      </c>
      <c r="D136" s="5">
        <v>0</v>
      </c>
      <c r="E136" s="6">
        <v>0</v>
      </c>
      <c r="F136" s="5">
        <v>0</v>
      </c>
      <c r="G136" s="6">
        <v>0</v>
      </c>
      <c r="H136" s="5">
        <v>3</v>
      </c>
      <c r="I136" s="6">
        <v>9</v>
      </c>
      <c r="J136" s="5">
        <v>0</v>
      </c>
      <c r="K136" s="28">
        <v>0</v>
      </c>
      <c r="L136" s="27">
        <v>0</v>
      </c>
      <c r="M136" s="28">
        <v>0</v>
      </c>
      <c r="N136" s="81" t="s">
        <v>68</v>
      </c>
      <c r="O136" s="27">
        <v>0</v>
      </c>
      <c r="P136" s="28">
        <v>0</v>
      </c>
      <c r="Q136" s="27">
        <v>0</v>
      </c>
      <c r="R136" s="28">
        <v>0</v>
      </c>
      <c r="S136" s="27">
        <v>0</v>
      </c>
      <c r="T136" s="28">
        <v>0</v>
      </c>
      <c r="U136" s="27"/>
      <c r="V136" s="28"/>
      <c r="W136" s="86">
        <f>SUM(E136,G136,I136,K136,M136,P136,R136,T136,V136)</f>
        <v>9</v>
      </c>
      <c r="X136" s="97"/>
    </row>
    <row r="137" spans="1:24" s="68" customFormat="1" x14ac:dyDescent="0.2">
      <c r="A137" s="12">
        <v>10</v>
      </c>
      <c r="B137" s="69" t="s">
        <v>69</v>
      </c>
      <c r="C137" s="13" t="s">
        <v>18</v>
      </c>
      <c r="D137" s="5">
        <v>0</v>
      </c>
      <c r="E137" s="6">
        <v>0</v>
      </c>
      <c r="F137" s="5">
        <v>0</v>
      </c>
      <c r="G137" s="6">
        <v>0</v>
      </c>
      <c r="H137" s="5">
        <v>4</v>
      </c>
      <c r="I137" s="6">
        <v>7</v>
      </c>
      <c r="J137" s="5">
        <v>0</v>
      </c>
      <c r="K137" s="28">
        <v>0</v>
      </c>
      <c r="L137" s="27">
        <v>0</v>
      </c>
      <c r="M137" s="28">
        <v>0</v>
      </c>
      <c r="N137" s="81" t="s">
        <v>69</v>
      </c>
      <c r="O137" s="27">
        <v>0</v>
      </c>
      <c r="P137" s="28">
        <v>0</v>
      </c>
      <c r="Q137" s="27">
        <v>0</v>
      </c>
      <c r="R137" s="28">
        <v>0</v>
      </c>
      <c r="S137" s="27">
        <v>0</v>
      </c>
      <c r="T137" s="28">
        <v>0</v>
      </c>
      <c r="U137" s="27"/>
      <c r="V137" s="28"/>
      <c r="W137" s="86">
        <f>SUM(E137,G137,I137,K137,M137,P137,R137,T137,V137)</f>
        <v>7</v>
      </c>
      <c r="X137" s="97"/>
    </row>
    <row r="138" spans="1:24" s="68" customFormat="1" x14ac:dyDescent="0.2">
      <c r="A138" s="12">
        <v>15</v>
      </c>
      <c r="B138" s="69" t="s">
        <v>75</v>
      </c>
      <c r="C138" s="13" t="s">
        <v>18</v>
      </c>
      <c r="D138" s="5">
        <v>0</v>
      </c>
      <c r="E138" s="6">
        <v>0</v>
      </c>
      <c r="F138" s="5">
        <v>0</v>
      </c>
      <c r="G138" s="6">
        <v>0</v>
      </c>
      <c r="H138" s="5">
        <v>5</v>
      </c>
      <c r="I138" s="6">
        <v>6</v>
      </c>
      <c r="J138" s="5">
        <v>0</v>
      </c>
      <c r="K138" s="28">
        <v>0</v>
      </c>
      <c r="L138" s="27">
        <v>0</v>
      </c>
      <c r="M138" s="28">
        <v>0</v>
      </c>
      <c r="N138" s="81" t="s">
        <v>75</v>
      </c>
      <c r="O138" s="27">
        <v>0</v>
      </c>
      <c r="P138" s="28">
        <v>0</v>
      </c>
      <c r="Q138" s="27">
        <v>0</v>
      </c>
      <c r="R138" s="28">
        <v>0</v>
      </c>
      <c r="S138" s="27">
        <v>0</v>
      </c>
      <c r="T138" s="28">
        <v>0</v>
      </c>
      <c r="U138" s="27"/>
      <c r="V138" s="28"/>
      <c r="W138" s="86">
        <f>SUM(E138,G138,I138,K138,M138,P138,R138,T138,V138)</f>
        <v>6</v>
      </c>
      <c r="X138" s="97"/>
    </row>
    <row r="139" spans="1:24" s="68" customFormat="1" x14ac:dyDescent="0.2">
      <c r="A139" s="5">
        <v>33</v>
      </c>
      <c r="B139" s="54" t="s">
        <v>215</v>
      </c>
      <c r="C139" s="13" t="s">
        <v>205</v>
      </c>
      <c r="D139" s="5">
        <v>0</v>
      </c>
      <c r="E139" s="6">
        <v>0</v>
      </c>
      <c r="F139" s="5">
        <v>0</v>
      </c>
      <c r="G139" s="6">
        <v>0</v>
      </c>
      <c r="H139" s="5">
        <v>0</v>
      </c>
      <c r="I139" s="6">
        <v>0</v>
      </c>
      <c r="J139" s="5">
        <v>0</v>
      </c>
      <c r="K139" s="28">
        <v>0</v>
      </c>
      <c r="L139" s="27">
        <v>0</v>
      </c>
      <c r="M139" s="28">
        <v>0</v>
      </c>
      <c r="N139" s="82" t="s">
        <v>215</v>
      </c>
      <c r="O139" s="27">
        <v>0</v>
      </c>
      <c r="P139" s="28">
        <v>0</v>
      </c>
      <c r="Q139" s="27">
        <v>8</v>
      </c>
      <c r="R139" s="28">
        <v>3</v>
      </c>
      <c r="S139" s="27">
        <v>8</v>
      </c>
      <c r="T139" s="28">
        <v>3</v>
      </c>
      <c r="U139" s="27"/>
      <c r="V139" s="28"/>
      <c r="W139" s="86">
        <f>SUM(E139,G139,I139,K139,M139,P139,R139,T139,V139)</f>
        <v>6</v>
      </c>
      <c r="X139" s="97"/>
    </row>
    <row r="140" spans="1:24" s="68" customFormat="1" x14ac:dyDescent="0.2">
      <c r="A140" s="5">
        <v>35</v>
      </c>
      <c r="B140" s="32" t="s">
        <v>233</v>
      </c>
      <c r="C140" s="13" t="s">
        <v>205</v>
      </c>
      <c r="D140" s="5">
        <v>0</v>
      </c>
      <c r="E140" s="6">
        <v>0</v>
      </c>
      <c r="F140" s="5">
        <v>0</v>
      </c>
      <c r="G140" s="6">
        <v>0</v>
      </c>
      <c r="H140" s="5">
        <v>0</v>
      </c>
      <c r="I140" s="6">
        <v>0</v>
      </c>
      <c r="J140" s="5">
        <v>0</v>
      </c>
      <c r="K140" s="28">
        <v>0</v>
      </c>
      <c r="L140" s="27">
        <v>0</v>
      </c>
      <c r="M140" s="28">
        <v>0</v>
      </c>
      <c r="N140" s="82" t="s">
        <v>233</v>
      </c>
      <c r="O140" s="27">
        <v>0</v>
      </c>
      <c r="P140" s="28">
        <v>0</v>
      </c>
      <c r="Q140" s="27">
        <v>0</v>
      </c>
      <c r="R140" s="28">
        <v>0</v>
      </c>
      <c r="S140" s="27">
        <v>6</v>
      </c>
      <c r="T140" s="28">
        <v>5</v>
      </c>
      <c r="U140" s="27"/>
      <c r="V140" s="28"/>
      <c r="W140" s="86">
        <f>SUM(E140,G140,I140,K140,M140,P140,R140,T140,V140)</f>
        <v>5</v>
      </c>
      <c r="X140" s="97"/>
    </row>
    <row r="141" spans="1:24" s="68" customFormat="1" x14ac:dyDescent="0.2">
      <c r="A141" s="12">
        <v>19</v>
      </c>
      <c r="B141" s="69" t="s">
        <v>135</v>
      </c>
      <c r="C141" s="13" t="s">
        <v>9</v>
      </c>
      <c r="D141" s="5">
        <v>0</v>
      </c>
      <c r="E141" s="6">
        <v>0</v>
      </c>
      <c r="F141" s="5">
        <v>0</v>
      </c>
      <c r="G141" s="6">
        <v>0</v>
      </c>
      <c r="H141" s="5">
        <v>0</v>
      </c>
      <c r="I141" s="6">
        <v>0</v>
      </c>
      <c r="J141" s="5">
        <v>7</v>
      </c>
      <c r="K141" s="6">
        <v>4</v>
      </c>
      <c r="L141" s="5">
        <v>0</v>
      </c>
      <c r="M141" s="6">
        <v>0</v>
      </c>
      <c r="N141" s="81" t="s">
        <v>135</v>
      </c>
      <c r="O141" s="5">
        <v>0</v>
      </c>
      <c r="P141" s="6">
        <v>0</v>
      </c>
      <c r="Q141" s="27">
        <v>0</v>
      </c>
      <c r="R141" s="28">
        <v>0</v>
      </c>
      <c r="S141" s="27">
        <v>0</v>
      </c>
      <c r="T141" s="28">
        <v>0</v>
      </c>
      <c r="U141" s="5"/>
      <c r="V141" s="6"/>
      <c r="W141" s="86">
        <f>SUM(E141,G141,I141,K141,M141,P141,R141,T141,V141)</f>
        <v>4</v>
      </c>
      <c r="X141" s="97"/>
    </row>
    <row r="142" spans="1:24" s="68" customFormat="1" x14ac:dyDescent="0.2">
      <c r="A142" s="12">
        <v>26</v>
      </c>
      <c r="B142" s="69" t="s">
        <v>142</v>
      </c>
      <c r="C142" s="25" t="s">
        <v>118</v>
      </c>
      <c r="D142" s="5">
        <v>0</v>
      </c>
      <c r="E142" s="6">
        <v>0</v>
      </c>
      <c r="F142" s="5">
        <v>0</v>
      </c>
      <c r="G142" s="6">
        <v>0</v>
      </c>
      <c r="H142" s="5">
        <v>0</v>
      </c>
      <c r="I142" s="6">
        <v>0</v>
      </c>
      <c r="J142" s="5">
        <v>0</v>
      </c>
      <c r="K142" s="28">
        <v>0</v>
      </c>
      <c r="L142" s="27">
        <v>7</v>
      </c>
      <c r="M142" s="28">
        <v>4</v>
      </c>
      <c r="N142" s="81" t="s">
        <v>142</v>
      </c>
      <c r="O142" s="27">
        <v>0</v>
      </c>
      <c r="P142" s="28">
        <v>0</v>
      </c>
      <c r="Q142" s="27">
        <v>0</v>
      </c>
      <c r="R142" s="28">
        <v>0</v>
      </c>
      <c r="S142" s="27">
        <v>0</v>
      </c>
      <c r="T142" s="28">
        <v>0</v>
      </c>
      <c r="U142" s="27"/>
      <c r="V142" s="28"/>
      <c r="W142" s="86">
        <f>SUM(E142,G142,I142,K142,M142,P142,R142,T142,V142)</f>
        <v>4</v>
      </c>
      <c r="X142" s="97"/>
    </row>
    <row r="143" spans="1:24" s="68" customFormat="1" x14ac:dyDescent="0.2">
      <c r="A143" s="5">
        <v>34</v>
      </c>
      <c r="B143" s="54" t="s">
        <v>216</v>
      </c>
      <c r="C143" s="13" t="s">
        <v>217</v>
      </c>
      <c r="D143" s="5">
        <v>0</v>
      </c>
      <c r="E143" s="6">
        <v>0</v>
      </c>
      <c r="F143" s="5">
        <v>0</v>
      </c>
      <c r="G143" s="6">
        <v>0</v>
      </c>
      <c r="H143" s="5">
        <v>0</v>
      </c>
      <c r="I143" s="6">
        <v>0</v>
      </c>
      <c r="J143" s="5">
        <v>0</v>
      </c>
      <c r="K143" s="28">
        <v>0</v>
      </c>
      <c r="L143" s="27">
        <v>0</v>
      </c>
      <c r="M143" s="28">
        <v>0</v>
      </c>
      <c r="N143" s="82" t="s">
        <v>216</v>
      </c>
      <c r="O143" s="27">
        <v>0</v>
      </c>
      <c r="P143" s="28">
        <v>0</v>
      </c>
      <c r="Q143" s="27">
        <v>9</v>
      </c>
      <c r="R143" s="28">
        <v>2</v>
      </c>
      <c r="S143" s="27">
        <v>9</v>
      </c>
      <c r="T143" s="28">
        <v>2</v>
      </c>
      <c r="U143" s="27"/>
      <c r="V143" s="28"/>
      <c r="W143" s="86">
        <f>SUM(E143,G143,I143,K143,M143,P143,R143,T143,V143)</f>
        <v>4</v>
      </c>
      <c r="X143" s="97"/>
    </row>
    <row r="144" spans="1:24" s="68" customFormat="1" x14ac:dyDescent="0.2">
      <c r="A144" s="5">
        <v>36</v>
      </c>
      <c r="B144" s="32"/>
      <c r="C144" s="13"/>
      <c r="D144" s="5"/>
      <c r="E144" s="6"/>
      <c r="F144" s="5"/>
      <c r="G144" s="6"/>
      <c r="H144" s="5"/>
      <c r="I144" s="6"/>
      <c r="J144" s="5"/>
      <c r="K144" s="28"/>
      <c r="L144" s="27"/>
      <c r="M144" s="28"/>
      <c r="N144" s="82"/>
      <c r="O144" s="27"/>
      <c r="P144" s="28"/>
      <c r="Q144" s="27"/>
      <c r="R144" s="28"/>
      <c r="S144" s="27"/>
      <c r="T144" s="28"/>
      <c r="U144" s="27"/>
      <c r="V144" s="28"/>
      <c r="W144" s="86">
        <f>SUM(E144,G144,I144,K144,M144,P144,R144,T144,V144)</f>
        <v>0</v>
      </c>
      <c r="X144" s="97"/>
    </row>
    <row r="145" spans="1:28" s="68" customFormat="1" x14ac:dyDescent="0.2">
      <c r="A145" s="5">
        <v>37</v>
      </c>
      <c r="B145" s="32"/>
      <c r="C145" s="13"/>
      <c r="D145" s="5"/>
      <c r="E145" s="6"/>
      <c r="F145" s="5"/>
      <c r="G145" s="6"/>
      <c r="H145" s="5"/>
      <c r="I145" s="6"/>
      <c r="J145" s="5"/>
      <c r="K145" s="28"/>
      <c r="L145" s="27"/>
      <c r="M145" s="28"/>
      <c r="N145" s="82"/>
      <c r="O145" s="27"/>
      <c r="P145" s="28"/>
      <c r="Q145" s="27"/>
      <c r="R145" s="28"/>
      <c r="S145" s="27"/>
      <c r="T145" s="28"/>
      <c r="U145" s="27"/>
      <c r="V145" s="28"/>
      <c r="W145" s="86">
        <f>SUM(E145,G145,I145,K145,M145,P145,R145,T145,V145)</f>
        <v>0</v>
      </c>
      <c r="X145" s="97"/>
    </row>
    <row r="146" spans="1:28" s="68" customFormat="1" x14ac:dyDescent="0.2">
      <c r="A146" s="5">
        <v>38</v>
      </c>
      <c r="B146" s="32"/>
      <c r="C146" s="13"/>
      <c r="D146" s="5"/>
      <c r="E146" s="6"/>
      <c r="F146" s="5"/>
      <c r="G146" s="6"/>
      <c r="H146" s="5"/>
      <c r="I146" s="6"/>
      <c r="J146" s="5"/>
      <c r="K146" s="28"/>
      <c r="L146" s="27"/>
      <c r="M146" s="28"/>
      <c r="N146" s="82"/>
      <c r="O146" s="27"/>
      <c r="P146" s="28"/>
      <c r="Q146" s="27"/>
      <c r="R146" s="28"/>
      <c r="S146" s="27"/>
      <c r="T146" s="28"/>
      <c r="U146" s="27"/>
      <c r="V146" s="28"/>
      <c r="W146" s="86">
        <f>SUM(E146,G146,I146,K146,M146,P146,R146,T146,V146)</f>
        <v>0</v>
      </c>
      <c r="X146" s="97"/>
    </row>
    <row r="147" spans="1:28" s="68" customFormat="1" x14ac:dyDescent="0.2">
      <c r="A147" s="5">
        <v>39</v>
      </c>
      <c r="B147" s="32"/>
      <c r="C147" s="13"/>
      <c r="D147" s="5"/>
      <c r="E147" s="6"/>
      <c r="F147" s="5"/>
      <c r="G147" s="6"/>
      <c r="H147" s="5"/>
      <c r="I147" s="6"/>
      <c r="J147" s="5"/>
      <c r="K147" s="28"/>
      <c r="L147" s="27"/>
      <c r="M147" s="28"/>
      <c r="N147" s="82"/>
      <c r="O147" s="27"/>
      <c r="P147" s="28"/>
      <c r="Q147" s="27"/>
      <c r="R147" s="28"/>
      <c r="S147" s="27"/>
      <c r="T147" s="28"/>
      <c r="U147" s="27"/>
      <c r="V147" s="28"/>
      <c r="W147" s="86">
        <f>SUM(E147,G147,I147,K147,M147,P147,R147,T147,V147)</f>
        <v>0</v>
      </c>
      <c r="X147" s="97"/>
    </row>
    <row r="148" spans="1:28" ht="13.5" thickBot="1" x14ac:dyDescent="0.25">
      <c r="A148" s="8">
        <v>40</v>
      </c>
      <c r="B148" s="104"/>
      <c r="C148" s="14"/>
      <c r="D148" s="8"/>
      <c r="E148" s="9"/>
      <c r="F148" s="8"/>
      <c r="G148" s="9"/>
      <c r="H148" s="8"/>
      <c r="I148" s="9"/>
      <c r="J148" s="8"/>
      <c r="K148" s="78"/>
      <c r="L148" s="80"/>
      <c r="M148" s="78"/>
      <c r="N148" s="92"/>
      <c r="O148" s="80"/>
      <c r="P148" s="78"/>
      <c r="Q148" s="80"/>
      <c r="R148" s="78"/>
      <c r="S148" s="80"/>
      <c r="T148" s="78"/>
      <c r="U148" s="80"/>
      <c r="V148" s="78"/>
      <c r="W148" s="87">
        <f>SUM(E148,G148,I148,K148,M148,P148,R148,T148,V148)</f>
        <v>0</v>
      </c>
      <c r="X148" s="98"/>
    </row>
    <row r="149" spans="1:28" ht="13.5" thickBot="1" x14ac:dyDescent="0.25">
      <c r="A149" s="10"/>
      <c r="B149" s="11"/>
      <c r="C149" s="11"/>
      <c r="D149" s="10"/>
      <c r="E149" s="10"/>
      <c r="F149" s="10"/>
      <c r="G149" s="10"/>
      <c r="H149" s="10"/>
      <c r="I149" s="10"/>
      <c r="J149" s="10"/>
      <c r="L149" s="31"/>
      <c r="M149" s="31"/>
      <c r="N149" s="55"/>
      <c r="O149" s="31"/>
      <c r="P149" s="31"/>
      <c r="Q149" s="31"/>
      <c r="R149" s="31"/>
      <c r="S149" s="31"/>
      <c r="T149" s="31"/>
      <c r="U149" s="31"/>
      <c r="V149" s="31"/>
    </row>
    <row r="150" spans="1:28" x14ac:dyDescent="0.2">
      <c r="A150" s="70"/>
      <c r="B150" s="71" t="s">
        <v>7</v>
      </c>
      <c r="C150" s="72"/>
      <c r="D150" s="75" t="s">
        <v>11</v>
      </c>
      <c r="E150" s="76"/>
      <c r="F150" s="75" t="s">
        <v>12</v>
      </c>
      <c r="G150" s="76"/>
      <c r="H150" s="75" t="s">
        <v>13</v>
      </c>
      <c r="I150" s="76"/>
      <c r="J150" s="75" t="s">
        <v>14</v>
      </c>
      <c r="K150" s="76"/>
      <c r="L150" s="75" t="s">
        <v>15</v>
      </c>
      <c r="M150" s="76"/>
      <c r="N150" s="51"/>
      <c r="O150" s="75" t="s">
        <v>16</v>
      </c>
      <c r="P150" s="76"/>
      <c r="Q150" s="94" t="s">
        <v>235</v>
      </c>
      <c r="R150" s="95"/>
      <c r="S150" s="94" t="s">
        <v>236</v>
      </c>
      <c r="T150" s="95"/>
      <c r="U150" s="94" t="s">
        <v>237</v>
      </c>
      <c r="V150" s="95"/>
      <c r="W150" s="85" t="s">
        <v>5</v>
      </c>
      <c r="X150" s="96" t="s">
        <v>6</v>
      </c>
    </row>
    <row r="151" spans="1:28" ht="13.5" thickBot="1" x14ac:dyDescent="0.25">
      <c r="A151" s="116" t="s">
        <v>0</v>
      </c>
      <c r="B151" s="117" t="s">
        <v>1</v>
      </c>
      <c r="C151" s="118" t="s">
        <v>2</v>
      </c>
      <c r="D151" s="116" t="s">
        <v>3</v>
      </c>
      <c r="E151" s="119" t="s">
        <v>4</v>
      </c>
      <c r="F151" s="116" t="s">
        <v>3</v>
      </c>
      <c r="G151" s="119" t="s">
        <v>4</v>
      </c>
      <c r="H151" s="116" t="s">
        <v>3</v>
      </c>
      <c r="I151" s="119" t="s">
        <v>4</v>
      </c>
      <c r="J151" s="116" t="s">
        <v>3</v>
      </c>
      <c r="K151" s="119" t="s">
        <v>4</v>
      </c>
      <c r="L151" s="116" t="s">
        <v>3</v>
      </c>
      <c r="M151" s="119" t="s">
        <v>4</v>
      </c>
      <c r="N151" s="120"/>
      <c r="O151" s="116" t="s">
        <v>3</v>
      </c>
      <c r="P151" s="119" t="s">
        <v>4</v>
      </c>
      <c r="Q151" s="116" t="s">
        <v>3</v>
      </c>
      <c r="R151" s="119" t="s">
        <v>4</v>
      </c>
      <c r="S151" s="116" t="s">
        <v>3</v>
      </c>
      <c r="T151" s="119" t="s">
        <v>4</v>
      </c>
      <c r="U151" s="116" t="s">
        <v>3</v>
      </c>
      <c r="V151" s="119" t="s">
        <v>4</v>
      </c>
      <c r="W151" s="121" t="s">
        <v>4</v>
      </c>
      <c r="X151" s="122" t="s">
        <v>3</v>
      </c>
      <c r="Z151" s="136">
        <v>13</v>
      </c>
      <c r="AA151" s="136">
        <v>11</v>
      </c>
      <c r="AB151" s="136">
        <v>9</v>
      </c>
    </row>
    <row r="152" spans="1:28" x14ac:dyDescent="0.2">
      <c r="A152" s="41">
        <v>1</v>
      </c>
      <c r="B152" s="112" t="s">
        <v>70</v>
      </c>
      <c r="C152" s="123" t="s">
        <v>21</v>
      </c>
      <c r="D152" s="65">
        <v>1</v>
      </c>
      <c r="E152" s="106">
        <v>13</v>
      </c>
      <c r="F152" s="65">
        <v>2</v>
      </c>
      <c r="G152" s="106">
        <v>11</v>
      </c>
      <c r="H152" s="65">
        <v>1</v>
      </c>
      <c r="I152" s="106">
        <v>13</v>
      </c>
      <c r="J152" s="65">
        <v>1</v>
      </c>
      <c r="K152" s="44">
        <v>13</v>
      </c>
      <c r="L152" s="67">
        <v>1</v>
      </c>
      <c r="M152" s="44">
        <v>13</v>
      </c>
      <c r="N152" s="113" t="s">
        <v>70</v>
      </c>
      <c r="O152" s="67">
        <v>1</v>
      </c>
      <c r="P152" s="44">
        <v>13</v>
      </c>
      <c r="Q152" s="67">
        <v>1</v>
      </c>
      <c r="R152" s="44">
        <v>13</v>
      </c>
      <c r="S152" s="67">
        <v>1</v>
      </c>
      <c r="T152" s="44">
        <v>13</v>
      </c>
      <c r="U152" s="67"/>
      <c r="V152" s="44"/>
      <c r="W152" s="114">
        <f>SUM(E152,G152,I152,K152,M152,P152,R152,T152,V152)</f>
        <v>102</v>
      </c>
      <c r="X152" s="115"/>
      <c r="Z152" s="46">
        <f>COUNTIF(D152:V152, 13)</f>
        <v>7</v>
      </c>
      <c r="AA152" s="46">
        <f>COUNTIF(D152:V152, 11)</f>
        <v>1</v>
      </c>
      <c r="AB152" s="46">
        <f>COUNTIF(D152:V152, 9)</f>
        <v>0</v>
      </c>
    </row>
    <row r="153" spans="1:28" x14ac:dyDescent="0.2">
      <c r="A153" s="12">
        <v>3</v>
      </c>
      <c r="B153" s="69" t="s">
        <v>76</v>
      </c>
      <c r="C153" s="25" t="s">
        <v>8</v>
      </c>
      <c r="D153" s="2">
        <v>1</v>
      </c>
      <c r="E153" s="3">
        <v>13</v>
      </c>
      <c r="F153" s="2">
        <v>1</v>
      </c>
      <c r="G153" s="3">
        <v>13</v>
      </c>
      <c r="H153" s="2">
        <v>1</v>
      </c>
      <c r="I153" s="3">
        <v>13</v>
      </c>
      <c r="J153" s="2">
        <v>0</v>
      </c>
      <c r="K153" s="28">
        <v>0</v>
      </c>
      <c r="L153" s="27">
        <v>1</v>
      </c>
      <c r="M153" s="28">
        <v>13</v>
      </c>
      <c r="N153" s="81" t="s">
        <v>76</v>
      </c>
      <c r="O153" s="27">
        <v>0</v>
      </c>
      <c r="P153" s="28">
        <v>0</v>
      </c>
      <c r="Q153" s="27">
        <v>2</v>
      </c>
      <c r="R153" s="28">
        <v>11</v>
      </c>
      <c r="S153" s="27">
        <v>2</v>
      </c>
      <c r="T153" s="28">
        <v>11</v>
      </c>
      <c r="U153" s="27"/>
      <c r="V153" s="28"/>
      <c r="W153" s="86">
        <f t="shared" ref="W153:W176" si="27">SUM(E153,G153,I153,K153,M153,P153,R153,T153,V153)</f>
        <v>74</v>
      </c>
      <c r="X153" s="97"/>
      <c r="Z153" s="46">
        <f t="shared" ref="Z153:Z157" si="28">COUNTIF(D153:V153, 13)</f>
        <v>4</v>
      </c>
      <c r="AA153" s="46">
        <f t="shared" ref="AA153:AA157" si="29">COUNTIF(D153:V153, 11)</f>
        <v>2</v>
      </c>
      <c r="AB153" s="46">
        <f t="shared" ref="AB153:AB157" si="30">COUNTIF(D153:V153, 9)</f>
        <v>0</v>
      </c>
    </row>
    <row r="154" spans="1:28" x14ac:dyDescent="0.2">
      <c r="A154" s="12">
        <v>4</v>
      </c>
      <c r="B154" s="69" t="s">
        <v>77</v>
      </c>
      <c r="C154" s="25" t="s">
        <v>8</v>
      </c>
      <c r="D154" s="2">
        <v>2</v>
      </c>
      <c r="E154" s="3">
        <v>11</v>
      </c>
      <c r="F154" s="2">
        <v>1</v>
      </c>
      <c r="G154" s="3">
        <v>13</v>
      </c>
      <c r="H154" s="2">
        <v>2</v>
      </c>
      <c r="I154" s="3">
        <v>11</v>
      </c>
      <c r="J154" s="2">
        <v>0</v>
      </c>
      <c r="K154" s="28">
        <v>0</v>
      </c>
      <c r="L154" s="27">
        <v>0</v>
      </c>
      <c r="M154" s="28">
        <v>0</v>
      </c>
      <c r="N154" s="81" t="s">
        <v>77</v>
      </c>
      <c r="O154" s="27">
        <v>0</v>
      </c>
      <c r="P154" s="28">
        <v>0</v>
      </c>
      <c r="Q154" s="27">
        <v>0</v>
      </c>
      <c r="R154" s="28">
        <v>0</v>
      </c>
      <c r="S154" s="27">
        <v>0</v>
      </c>
      <c r="T154" s="28">
        <v>0</v>
      </c>
      <c r="U154" s="27"/>
      <c r="V154" s="28"/>
      <c r="W154" s="86">
        <f t="shared" si="27"/>
        <v>35</v>
      </c>
      <c r="X154" s="97"/>
      <c r="Z154" s="46">
        <f t="shared" si="28"/>
        <v>1</v>
      </c>
      <c r="AA154" s="46">
        <f t="shared" si="29"/>
        <v>2</v>
      </c>
      <c r="AB154" s="46">
        <f t="shared" si="30"/>
        <v>0</v>
      </c>
    </row>
    <row r="155" spans="1:28" s="68" customFormat="1" x14ac:dyDescent="0.2">
      <c r="A155" s="12">
        <v>5</v>
      </c>
      <c r="B155" s="69" t="s">
        <v>78</v>
      </c>
      <c r="C155" s="25" t="s">
        <v>21</v>
      </c>
      <c r="D155" s="5">
        <v>3</v>
      </c>
      <c r="E155" s="6">
        <v>9</v>
      </c>
      <c r="F155" s="5">
        <v>3</v>
      </c>
      <c r="G155" s="6">
        <v>9</v>
      </c>
      <c r="H155" s="5">
        <v>3</v>
      </c>
      <c r="I155" s="6">
        <v>9</v>
      </c>
      <c r="J155" s="2">
        <v>0</v>
      </c>
      <c r="K155" s="28">
        <v>0</v>
      </c>
      <c r="L155" s="27">
        <v>0</v>
      </c>
      <c r="M155" s="28">
        <v>0</v>
      </c>
      <c r="N155" s="81" t="s">
        <v>78</v>
      </c>
      <c r="O155" s="27">
        <v>0</v>
      </c>
      <c r="P155" s="28">
        <v>0</v>
      </c>
      <c r="Q155" s="27">
        <v>4</v>
      </c>
      <c r="R155" s="28">
        <v>7</v>
      </c>
      <c r="S155" s="27">
        <v>4</v>
      </c>
      <c r="T155" s="28">
        <v>7</v>
      </c>
      <c r="U155" s="27"/>
      <c r="V155" s="28"/>
      <c r="W155" s="86">
        <f t="shared" si="27"/>
        <v>41</v>
      </c>
      <c r="X155" s="97"/>
      <c r="Z155" s="46">
        <f t="shared" si="28"/>
        <v>0</v>
      </c>
      <c r="AA155" s="46">
        <f t="shared" si="29"/>
        <v>0</v>
      </c>
      <c r="AB155" s="46">
        <f t="shared" si="30"/>
        <v>3</v>
      </c>
    </row>
    <row r="156" spans="1:28" s="68" customFormat="1" x14ac:dyDescent="0.2">
      <c r="A156" s="12">
        <v>6</v>
      </c>
      <c r="B156" s="69" t="s">
        <v>79</v>
      </c>
      <c r="C156" s="25" t="s">
        <v>21</v>
      </c>
      <c r="D156" s="5">
        <v>3</v>
      </c>
      <c r="E156" s="6">
        <v>9</v>
      </c>
      <c r="F156" s="5">
        <v>3</v>
      </c>
      <c r="G156" s="6">
        <v>9</v>
      </c>
      <c r="H156" s="5">
        <v>3</v>
      </c>
      <c r="I156" s="6">
        <v>9</v>
      </c>
      <c r="J156" s="2">
        <v>0</v>
      </c>
      <c r="K156" s="28">
        <v>0</v>
      </c>
      <c r="L156" s="27">
        <v>0</v>
      </c>
      <c r="M156" s="28">
        <v>0</v>
      </c>
      <c r="N156" s="81" t="s">
        <v>79</v>
      </c>
      <c r="O156" s="5">
        <v>0</v>
      </c>
      <c r="P156" s="6">
        <v>0</v>
      </c>
      <c r="Q156" s="5">
        <v>5</v>
      </c>
      <c r="R156" s="6">
        <v>6</v>
      </c>
      <c r="S156" s="5">
        <v>5</v>
      </c>
      <c r="T156" s="6">
        <v>6</v>
      </c>
      <c r="U156" s="5"/>
      <c r="V156" s="6"/>
      <c r="W156" s="102">
        <f t="shared" si="27"/>
        <v>39</v>
      </c>
      <c r="X156" s="97"/>
      <c r="Z156" s="46">
        <f t="shared" si="28"/>
        <v>0</v>
      </c>
      <c r="AA156" s="46">
        <f t="shared" si="29"/>
        <v>0</v>
      </c>
      <c r="AB156" s="46">
        <f t="shared" si="30"/>
        <v>3</v>
      </c>
    </row>
    <row r="157" spans="1:28" s="68" customFormat="1" x14ac:dyDescent="0.2">
      <c r="A157" s="12">
        <v>7</v>
      </c>
      <c r="B157" s="69" t="s">
        <v>52</v>
      </c>
      <c r="C157" s="25" t="s">
        <v>18</v>
      </c>
      <c r="D157" s="5">
        <v>4</v>
      </c>
      <c r="E157" s="6">
        <v>7</v>
      </c>
      <c r="F157" s="5">
        <v>4</v>
      </c>
      <c r="G157" s="6">
        <v>7</v>
      </c>
      <c r="H157" s="5">
        <v>4</v>
      </c>
      <c r="I157" s="6">
        <v>7</v>
      </c>
      <c r="J157" s="2">
        <v>0</v>
      </c>
      <c r="K157" s="28">
        <v>0</v>
      </c>
      <c r="L157" s="27">
        <v>0</v>
      </c>
      <c r="M157" s="28">
        <v>0</v>
      </c>
      <c r="N157" s="81" t="s">
        <v>52</v>
      </c>
      <c r="O157" s="27">
        <v>0</v>
      </c>
      <c r="P157" s="28">
        <v>0</v>
      </c>
      <c r="Q157" s="27">
        <v>0</v>
      </c>
      <c r="R157" s="28">
        <v>0</v>
      </c>
      <c r="S157" s="27">
        <v>0</v>
      </c>
      <c r="T157" s="28">
        <v>0</v>
      </c>
      <c r="U157" s="27"/>
      <c r="V157" s="28"/>
      <c r="W157" s="86">
        <f t="shared" si="27"/>
        <v>21</v>
      </c>
      <c r="X157" s="97"/>
      <c r="Z157" s="46">
        <f t="shared" si="28"/>
        <v>0</v>
      </c>
      <c r="AA157" s="46">
        <f t="shared" si="29"/>
        <v>0</v>
      </c>
      <c r="AB157" s="46">
        <f t="shared" si="30"/>
        <v>0</v>
      </c>
    </row>
    <row r="158" spans="1:28" s="68" customFormat="1" x14ac:dyDescent="0.2">
      <c r="A158" s="12">
        <v>8</v>
      </c>
      <c r="B158" s="69" t="s">
        <v>80</v>
      </c>
      <c r="C158" s="25" t="s">
        <v>18</v>
      </c>
      <c r="D158" s="5">
        <v>4</v>
      </c>
      <c r="E158" s="6">
        <v>7</v>
      </c>
      <c r="F158" s="5">
        <v>4</v>
      </c>
      <c r="G158" s="6">
        <v>7</v>
      </c>
      <c r="H158" s="5">
        <v>4</v>
      </c>
      <c r="I158" s="6">
        <v>7</v>
      </c>
      <c r="J158" s="5">
        <v>3</v>
      </c>
      <c r="K158" s="28">
        <v>9</v>
      </c>
      <c r="L158" s="27">
        <v>4</v>
      </c>
      <c r="M158" s="28">
        <v>7</v>
      </c>
      <c r="N158" s="81" t="s">
        <v>80</v>
      </c>
      <c r="O158" s="27">
        <v>0</v>
      </c>
      <c r="P158" s="28">
        <v>0</v>
      </c>
      <c r="Q158" s="27">
        <v>4</v>
      </c>
      <c r="R158" s="28">
        <v>7</v>
      </c>
      <c r="S158" s="27">
        <v>0</v>
      </c>
      <c r="T158" s="28">
        <v>0</v>
      </c>
      <c r="U158" s="27"/>
      <c r="V158" s="28"/>
      <c r="W158" s="86">
        <f t="shared" si="27"/>
        <v>44</v>
      </c>
      <c r="X158" s="97"/>
      <c r="Z158" s="46">
        <f>COUNTIF(D158:V158, 13)</f>
        <v>0</v>
      </c>
      <c r="AA158" s="46">
        <f>COUNTIF(D158:V158, 11)</f>
        <v>0</v>
      </c>
      <c r="AB158" s="46">
        <f>COUNTIF(D158:V158, 9)</f>
        <v>1</v>
      </c>
    </row>
    <row r="159" spans="1:28" s="68" customFormat="1" x14ac:dyDescent="0.2">
      <c r="A159" s="12">
        <v>9</v>
      </c>
      <c r="B159" s="69" t="s">
        <v>81</v>
      </c>
      <c r="C159" s="25" t="s">
        <v>8</v>
      </c>
      <c r="D159" s="5">
        <v>3</v>
      </c>
      <c r="E159" s="6">
        <v>9</v>
      </c>
      <c r="F159" s="5">
        <v>3</v>
      </c>
      <c r="G159" s="6">
        <v>9</v>
      </c>
      <c r="H159" s="5">
        <v>0</v>
      </c>
      <c r="I159" s="6">
        <v>0</v>
      </c>
      <c r="J159" s="2">
        <v>0</v>
      </c>
      <c r="K159" s="28">
        <v>0</v>
      </c>
      <c r="L159" s="27">
        <v>0</v>
      </c>
      <c r="M159" s="28">
        <v>0</v>
      </c>
      <c r="N159" s="81" t="s">
        <v>81</v>
      </c>
      <c r="O159" s="27">
        <v>0</v>
      </c>
      <c r="P159" s="28">
        <v>0</v>
      </c>
      <c r="Q159" s="27">
        <v>1</v>
      </c>
      <c r="R159" s="28">
        <v>13</v>
      </c>
      <c r="S159" s="27">
        <v>0</v>
      </c>
      <c r="T159" s="28">
        <v>0</v>
      </c>
      <c r="U159" s="27"/>
      <c r="V159" s="28"/>
      <c r="W159" s="86">
        <f t="shared" si="27"/>
        <v>31</v>
      </c>
      <c r="X159" s="97"/>
      <c r="Z159" s="46">
        <f t="shared" ref="Z159:Z162" si="31">COUNTIF(D159:V159, 13)</f>
        <v>1</v>
      </c>
      <c r="AA159" s="46">
        <f t="shared" ref="AA159:AA162" si="32">COUNTIF(D159:V159, 11)</f>
        <v>0</v>
      </c>
      <c r="AB159" s="46">
        <f t="shared" ref="AB159:AB162" si="33">COUNTIF(D159:V159, 9)</f>
        <v>2</v>
      </c>
    </row>
    <row r="160" spans="1:28" s="68" customFormat="1" x14ac:dyDescent="0.2">
      <c r="A160" s="12">
        <v>10</v>
      </c>
      <c r="B160" s="69" t="s">
        <v>82</v>
      </c>
      <c r="C160" s="25" t="s">
        <v>9</v>
      </c>
      <c r="D160" s="5">
        <v>4</v>
      </c>
      <c r="E160" s="6">
        <v>7</v>
      </c>
      <c r="F160" s="5">
        <v>0</v>
      </c>
      <c r="G160" s="6">
        <v>0</v>
      </c>
      <c r="H160" s="5">
        <v>0</v>
      </c>
      <c r="I160" s="6">
        <v>0</v>
      </c>
      <c r="J160" s="5">
        <v>1</v>
      </c>
      <c r="K160" s="28">
        <v>13</v>
      </c>
      <c r="L160" s="27">
        <v>1</v>
      </c>
      <c r="M160" s="28">
        <v>13</v>
      </c>
      <c r="N160" s="81" t="s">
        <v>82</v>
      </c>
      <c r="O160" s="27">
        <v>2</v>
      </c>
      <c r="P160" s="28">
        <v>11</v>
      </c>
      <c r="Q160" s="27">
        <v>0</v>
      </c>
      <c r="R160" s="28">
        <v>0</v>
      </c>
      <c r="S160" s="27">
        <v>0</v>
      </c>
      <c r="T160" s="28">
        <v>0</v>
      </c>
      <c r="U160" s="27"/>
      <c r="V160" s="28"/>
      <c r="W160" s="86">
        <f t="shared" si="27"/>
        <v>44</v>
      </c>
      <c r="X160" s="97"/>
      <c r="Z160" s="46">
        <f t="shared" si="31"/>
        <v>2</v>
      </c>
      <c r="AA160" s="46">
        <f t="shared" si="32"/>
        <v>1</v>
      </c>
      <c r="AB160" s="46">
        <f t="shared" si="33"/>
        <v>0</v>
      </c>
    </row>
    <row r="161" spans="1:28" s="68" customFormat="1" x14ac:dyDescent="0.2">
      <c r="A161" s="12">
        <v>11</v>
      </c>
      <c r="B161" s="69" t="s">
        <v>83</v>
      </c>
      <c r="C161" s="25" t="s">
        <v>21</v>
      </c>
      <c r="D161" s="5">
        <v>0</v>
      </c>
      <c r="E161" s="6">
        <v>0</v>
      </c>
      <c r="F161" s="5">
        <v>4</v>
      </c>
      <c r="G161" s="6">
        <v>7</v>
      </c>
      <c r="H161" s="5">
        <v>3</v>
      </c>
      <c r="I161" s="6">
        <v>9</v>
      </c>
      <c r="J161" s="2">
        <v>0</v>
      </c>
      <c r="K161" s="28">
        <v>0</v>
      </c>
      <c r="L161" s="27">
        <v>0</v>
      </c>
      <c r="M161" s="28">
        <v>0</v>
      </c>
      <c r="N161" s="81" t="s">
        <v>83</v>
      </c>
      <c r="O161" s="27">
        <v>0</v>
      </c>
      <c r="P161" s="28">
        <v>0</v>
      </c>
      <c r="Q161" s="27">
        <v>0</v>
      </c>
      <c r="R161" s="28">
        <v>0</v>
      </c>
      <c r="S161" s="27">
        <v>0</v>
      </c>
      <c r="T161" s="28">
        <v>0</v>
      </c>
      <c r="U161" s="27"/>
      <c r="V161" s="28"/>
      <c r="W161" s="102">
        <f t="shared" si="27"/>
        <v>16</v>
      </c>
      <c r="X161" s="97"/>
      <c r="Z161" s="46">
        <f t="shared" si="31"/>
        <v>0</v>
      </c>
      <c r="AA161" s="46">
        <f t="shared" si="32"/>
        <v>0</v>
      </c>
      <c r="AB161" s="46">
        <f t="shared" si="33"/>
        <v>1</v>
      </c>
    </row>
    <row r="162" spans="1:28" s="68" customFormat="1" x14ac:dyDescent="0.2">
      <c r="A162" s="12">
        <v>13</v>
      </c>
      <c r="B162" s="69" t="s">
        <v>84</v>
      </c>
      <c r="C162" s="25" t="s">
        <v>18</v>
      </c>
      <c r="D162" s="5">
        <v>0</v>
      </c>
      <c r="E162" s="6">
        <v>0</v>
      </c>
      <c r="F162" s="5">
        <v>0</v>
      </c>
      <c r="G162" s="6">
        <v>0</v>
      </c>
      <c r="H162" s="5">
        <v>5</v>
      </c>
      <c r="I162" s="6">
        <v>6</v>
      </c>
      <c r="J162" s="2">
        <v>0</v>
      </c>
      <c r="K162" s="28">
        <v>0</v>
      </c>
      <c r="L162" s="27">
        <v>0</v>
      </c>
      <c r="M162" s="28">
        <v>0</v>
      </c>
      <c r="N162" s="81" t="s">
        <v>84</v>
      </c>
      <c r="O162" s="27">
        <v>0</v>
      </c>
      <c r="P162" s="28">
        <v>0</v>
      </c>
      <c r="Q162" s="27">
        <v>0</v>
      </c>
      <c r="R162" s="28">
        <v>0</v>
      </c>
      <c r="S162" s="27">
        <v>0</v>
      </c>
      <c r="T162" s="28">
        <v>0</v>
      </c>
      <c r="U162" s="27"/>
      <c r="V162" s="28"/>
      <c r="W162" s="86">
        <f t="shared" si="27"/>
        <v>6</v>
      </c>
      <c r="X162" s="97"/>
      <c r="Z162" s="46">
        <f t="shared" si="31"/>
        <v>0</v>
      </c>
      <c r="AA162" s="46">
        <f t="shared" si="32"/>
        <v>0</v>
      </c>
      <c r="AB162" s="46">
        <f t="shared" si="33"/>
        <v>0</v>
      </c>
    </row>
    <row r="163" spans="1:28" s="68" customFormat="1" x14ac:dyDescent="0.2">
      <c r="A163" s="12">
        <v>14</v>
      </c>
      <c r="B163" s="69" t="s">
        <v>85</v>
      </c>
      <c r="C163" s="25" t="s">
        <v>21</v>
      </c>
      <c r="D163" s="5">
        <v>0</v>
      </c>
      <c r="E163" s="6">
        <v>0</v>
      </c>
      <c r="F163" s="5">
        <v>0</v>
      </c>
      <c r="G163" s="6">
        <v>0</v>
      </c>
      <c r="H163" s="5">
        <v>5</v>
      </c>
      <c r="I163" s="6">
        <v>6</v>
      </c>
      <c r="J163" s="2">
        <v>0</v>
      </c>
      <c r="K163" s="28">
        <v>0</v>
      </c>
      <c r="L163" s="27">
        <v>0</v>
      </c>
      <c r="M163" s="28">
        <v>0</v>
      </c>
      <c r="N163" s="81" t="s">
        <v>85</v>
      </c>
      <c r="O163" s="27">
        <v>0</v>
      </c>
      <c r="P163" s="28">
        <v>0</v>
      </c>
      <c r="Q163" s="27">
        <v>0</v>
      </c>
      <c r="R163" s="28">
        <v>0</v>
      </c>
      <c r="S163" s="27">
        <v>0</v>
      </c>
      <c r="T163" s="28">
        <v>0</v>
      </c>
      <c r="U163" s="27"/>
      <c r="V163" s="28"/>
      <c r="W163" s="86">
        <f t="shared" si="27"/>
        <v>6</v>
      </c>
      <c r="X163" s="97"/>
    </row>
    <row r="164" spans="1:28" s="68" customFormat="1" x14ac:dyDescent="0.2">
      <c r="A164" s="12">
        <v>15</v>
      </c>
      <c r="B164" s="69" t="s">
        <v>148</v>
      </c>
      <c r="C164" s="25" t="s">
        <v>115</v>
      </c>
      <c r="D164" s="5">
        <v>0</v>
      </c>
      <c r="E164" s="6">
        <v>0</v>
      </c>
      <c r="F164" s="5">
        <v>0</v>
      </c>
      <c r="G164" s="6">
        <v>0</v>
      </c>
      <c r="H164" s="5">
        <v>0</v>
      </c>
      <c r="I164" s="6">
        <v>0</v>
      </c>
      <c r="J164" s="5">
        <v>2</v>
      </c>
      <c r="K164" s="28">
        <v>11</v>
      </c>
      <c r="L164" s="27">
        <v>3</v>
      </c>
      <c r="M164" s="28">
        <v>9</v>
      </c>
      <c r="N164" s="81" t="s">
        <v>148</v>
      </c>
      <c r="O164" s="27">
        <v>0</v>
      </c>
      <c r="P164" s="28">
        <v>0</v>
      </c>
      <c r="Q164" s="27">
        <v>0</v>
      </c>
      <c r="R164" s="28">
        <v>0</v>
      </c>
      <c r="S164" s="27">
        <v>0</v>
      </c>
      <c r="T164" s="28">
        <v>0</v>
      </c>
      <c r="U164" s="27"/>
      <c r="V164" s="28"/>
      <c r="W164" s="86">
        <f t="shared" si="27"/>
        <v>20</v>
      </c>
      <c r="X164" s="97"/>
    </row>
    <row r="165" spans="1:28" s="68" customFormat="1" x14ac:dyDescent="0.2">
      <c r="A165" s="12">
        <v>16</v>
      </c>
      <c r="B165" s="69" t="s">
        <v>149</v>
      </c>
      <c r="C165" s="25" t="s">
        <v>115</v>
      </c>
      <c r="D165" s="5">
        <v>0</v>
      </c>
      <c r="E165" s="6">
        <v>0</v>
      </c>
      <c r="F165" s="5">
        <v>0</v>
      </c>
      <c r="G165" s="6">
        <v>0</v>
      </c>
      <c r="H165" s="5">
        <v>0</v>
      </c>
      <c r="I165" s="6">
        <v>0</v>
      </c>
      <c r="J165" s="5">
        <v>4</v>
      </c>
      <c r="K165" s="28">
        <v>7</v>
      </c>
      <c r="L165" s="27">
        <v>3</v>
      </c>
      <c r="M165" s="28">
        <v>11</v>
      </c>
      <c r="N165" s="81" t="s">
        <v>149</v>
      </c>
      <c r="O165" s="27">
        <v>3</v>
      </c>
      <c r="P165" s="28">
        <v>9</v>
      </c>
      <c r="Q165" s="27">
        <v>7</v>
      </c>
      <c r="R165" s="28">
        <v>4</v>
      </c>
      <c r="S165" s="27">
        <v>7</v>
      </c>
      <c r="T165" s="28">
        <v>4</v>
      </c>
      <c r="U165" s="27"/>
      <c r="V165" s="28"/>
      <c r="W165" s="86">
        <f t="shared" si="27"/>
        <v>35</v>
      </c>
      <c r="X165" s="97"/>
    </row>
    <row r="166" spans="1:28" x14ac:dyDescent="0.2">
      <c r="A166" s="12">
        <v>17</v>
      </c>
      <c r="B166" s="69" t="s">
        <v>150</v>
      </c>
      <c r="C166" s="25" t="s">
        <v>9</v>
      </c>
      <c r="D166" s="5">
        <v>0</v>
      </c>
      <c r="E166" s="6">
        <v>0</v>
      </c>
      <c r="F166" s="5">
        <v>0</v>
      </c>
      <c r="G166" s="6">
        <v>0</v>
      </c>
      <c r="H166" s="5">
        <v>0</v>
      </c>
      <c r="I166" s="6">
        <v>0</v>
      </c>
      <c r="J166" s="5">
        <v>1</v>
      </c>
      <c r="K166" s="28">
        <v>13</v>
      </c>
      <c r="L166" s="27">
        <v>1</v>
      </c>
      <c r="M166" s="28">
        <v>13</v>
      </c>
      <c r="N166" s="81" t="s">
        <v>150</v>
      </c>
      <c r="O166" s="27">
        <v>1</v>
      </c>
      <c r="P166" s="28">
        <v>13</v>
      </c>
      <c r="Q166" s="27">
        <v>0</v>
      </c>
      <c r="R166" s="28">
        <v>0</v>
      </c>
      <c r="S166" s="27">
        <v>0</v>
      </c>
      <c r="T166" s="28">
        <v>0</v>
      </c>
      <c r="U166" s="27"/>
      <c r="V166" s="28"/>
      <c r="W166" s="102">
        <f t="shared" si="27"/>
        <v>39</v>
      </c>
      <c r="X166" s="97"/>
    </row>
    <row r="167" spans="1:28" x14ac:dyDescent="0.2">
      <c r="A167" s="12">
        <v>18</v>
      </c>
      <c r="B167" s="69" t="s">
        <v>59</v>
      </c>
      <c r="C167" s="25" t="s">
        <v>9</v>
      </c>
      <c r="D167" s="5">
        <v>0</v>
      </c>
      <c r="E167" s="6">
        <v>0</v>
      </c>
      <c r="F167" s="5">
        <v>0</v>
      </c>
      <c r="G167" s="6">
        <v>0</v>
      </c>
      <c r="H167" s="5">
        <v>0</v>
      </c>
      <c r="I167" s="6">
        <v>0</v>
      </c>
      <c r="J167" s="5">
        <v>1</v>
      </c>
      <c r="K167" s="6">
        <v>13</v>
      </c>
      <c r="L167" s="5">
        <v>2</v>
      </c>
      <c r="M167" s="6">
        <v>11</v>
      </c>
      <c r="N167" s="81" t="s">
        <v>59</v>
      </c>
      <c r="O167" s="27">
        <v>1</v>
      </c>
      <c r="P167" s="28">
        <v>13</v>
      </c>
      <c r="Q167" s="27">
        <v>0</v>
      </c>
      <c r="R167" s="28">
        <v>0</v>
      </c>
      <c r="S167" s="27">
        <v>0</v>
      </c>
      <c r="T167" s="28">
        <v>0</v>
      </c>
      <c r="U167" s="27"/>
      <c r="V167" s="28"/>
      <c r="W167" s="86">
        <f t="shared" si="27"/>
        <v>37</v>
      </c>
      <c r="X167" s="97"/>
    </row>
    <row r="168" spans="1:28" x14ac:dyDescent="0.2">
      <c r="A168" s="12">
        <v>19</v>
      </c>
      <c r="B168" s="69" t="s">
        <v>151</v>
      </c>
      <c r="C168" s="25" t="s">
        <v>9</v>
      </c>
      <c r="D168" s="5">
        <v>0</v>
      </c>
      <c r="E168" s="6">
        <v>0</v>
      </c>
      <c r="F168" s="5">
        <v>0</v>
      </c>
      <c r="G168" s="6">
        <v>0</v>
      </c>
      <c r="H168" s="5">
        <v>0</v>
      </c>
      <c r="I168" s="6">
        <v>0</v>
      </c>
      <c r="J168" s="5">
        <v>2</v>
      </c>
      <c r="K168" s="28">
        <v>11</v>
      </c>
      <c r="L168" s="27">
        <v>2</v>
      </c>
      <c r="M168" s="28">
        <v>11</v>
      </c>
      <c r="N168" s="81" t="s">
        <v>151</v>
      </c>
      <c r="O168" s="27">
        <v>2</v>
      </c>
      <c r="P168" s="28">
        <v>11</v>
      </c>
      <c r="Q168" s="27">
        <v>0</v>
      </c>
      <c r="R168" s="28">
        <v>0</v>
      </c>
      <c r="S168" s="27">
        <v>0</v>
      </c>
      <c r="T168" s="28">
        <v>0</v>
      </c>
      <c r="U168" s="27"/>
      <c r="V168" s="28"/>
      <c r="W168" s="86">
        <f t="shared" si="27"/>
        <v>33</v>
      </c>
      <c r="X168" s="97"/>
    </row>
    <row r="169" spans="1:28" x14ac:dyDescent="0.2">
      <c r="A169" s="12">
        <v>20</v>
      </c>
      <c r="B169" s="69" t="s">
        <v>152</v>
      </c>
      <c r="C169" s="25" t="s">
        <v>115</v>
      </c>
      <c r="D169" s="5">
        <v>0</v>
      </c>
      <c r="E169" s="6">
        <v>0</v>
      </c>
      <c r="F169" s="5">
        <v>0</v>
      </c>
      <c r="G169" s="6">
        <v>0</v>
      </c>
      <c r="H169" s="5">
        <v>0</v>
      </c>
      <c r="I169" s="6">
        <v>0</v>
      </c>
      <c r="J169" s="5">
        <v>3</v>
      </c>
      <c r="K169" s="28">
        <v>9</v>
      </c>
      <c r="L169" s="27">
        <v>0</v>
      </c>
      <c r="M169" s="28">
        <v>0</v>
      </c>
      <c r="N169" s="81" t="s">
        <v>152</v>
      </c>
      <c r="O169" s="27">
        <v>0</v>
      </c>
      <c r="P169" s="28">
        <v>0</v>
      </c>
      <c r="Q169" s="27">
        <v>8</v>
      </c>
      <c r="R169" s="28">
        <v>3</v>
      </c>
      <c r="S169" s="27">
        <v>6</v>
      </c>
      <c r="T169" s="28">
        <v>5</v>
      </c>
      <c r="U169" s="27"/>
      <c r="V169" s="28"/>
      <c r="W169" s="86">
        <f t="shared" si="27"/>
        <v>17</v>
      </c>
      <c r="X169" s="97"/>
    </row>
    <row r="170" spans="1:28" x14ac:dyDescent="0.2">
      <c r="A170" s="12">
        <v>21</v>
      </c>
      <c r="B170" s="69" t="s">
        <v>153</v>
      </c>
      <c r="C170" s="25" t="s">
        <v>9</v>
      </c>
      <c r="D170" s="5">
        <v>0</v>
      </c>
      <c r="E170" s="6">
        <v>0</v>
      </c>
      <c r="F170" s="5">
        <v>0</v>
      </c>
      <c r="G170" s="6">
        <v>0</v>
      </c>
      <c r="H170" s="5">
        <v>0</v>
      </c>
      <c r="I170" s="6">
        <v>0</v>
      </c>
      <c r="J170" s="5">
        <v>0</v>
      </c>
      <c r="K170" s="28">
        <v>0</v>
      </c>
      <c r="L170" s="27">
        <v>2</v>
      </c>
      <c r="M170" s="28">
        <v>11</v>
      </c>
      <c r="N170" s="81" t="s">
        <v>153</v>
      </c>
      <c r="O170" s="27">
        <v>4</v>
      </c>
      <c r="P170" s="28">
        <v>7</v>
      </c>
      <c r="Q170" s="27">
        <v>0</v>
      </c>
      <c r="R170" s="28">
        <v>0</v>
      </c>
      <c r="S170" s="27">
        <v>0</v>
      </c>
      <c r="T170" s="28">
        <v>0</v>
      </c>
      <c r="U170" s="27"/>
      <c r="V170" s="28"/>
      <c r="W170" s="86">
        <f t="shared" si="27"/>
        <v>18</v>
      </c>
      <c r="X170" s="97"/>
    </row>
    <row r="171" spans="1:28" x14ac:dyDescent="0.2">
      <c r="A171" s="12">
        <v>22</v>
      </c>
      <c r="B171" s="58" t="s">
        <v>218</v>
      </c>
      <c r="C171" s="25" t="s">
        <v>8</v>
      </c>
      <c r="D171" s="5">
        <v>0</v>
      </c>
      <c r="E171" s="6">
        <v>0</v>
      </c>
      <c r="F171" s="5">
        <v>0</v>
      </c>
      <c r="G171" s="6">
        <v>0</v>
      </c>
      <c r="H171" s="5">
        <v>0</v>
      </c>
      <c r="I171" s="6">
        <v>0</v>
      </c>
      <c r="J171" s="5">
        <v>0</v>
      </c>
      <c r="K171" s="28">
        <v>0</v>
      </c>
      <c r="L171" s="27">
        <v>0</v>
      </c>
      <c r="M171" s="28">
        <v>0</v>
      </c>
      <c r="N171" s="81" t="s">
        <v>218</v>
      </c>
      <c r="O171" s="27">
        <v>0</v>
      </c>
      <c r="P171" s="28">
        <v>0</v>
      </c>
      <c r="Q171" s="27">
        <v>2</v>
      </c>
      <c r="R171" s="28">
        <v>11</v>
      </c>
      <c r="S171" s="27">
        <v>0</v>
      </c>
      <c r="T171" s="28">
        <v>0</v>
      </c>
      <c r="U171" s="27"/>
      <c r="V171" s="28"/>
      <c r="W171" s="102">
        <f t="shared" si="27"/>
        <v>11</v>
      </c>
      <c r="X171" s="97"/>
    </row>
    <row r="172" spans="1:28" x14ac:dyDescent="0.2">
      <c r="A172" s="12">
        <v>23</v>
      </c>
      <c r="B172" s="58" t="s">
        <v>219</v>
      </c>
      <c r="C172" s="25" t="s">
        <v>217</v>
      </c>
      <c r="D172" s="5">
        <v>0</v>
      </c>
      <c r="E172" s="6">
        <v>0</v>
      </c>
      <c r="F172" s="5">
        <v>0</v>
      </c>
      <c r="G172" s="6">
        <v>0</v>
      </c>
      <c r="H172" s="5">
        <v>0</v>
      </c>
      <c r="I172" s="6">
        <v>0</v>
      </c>
      <c r="J172" s="5">
        <v>0</v>
      </c>
      <c r="K172" s="28">
        <v>0</v>
      </c>
      <c r="L172" s="27">
        <v>0</v>
      </c>
      <c r="M172" s="28">
        <v>0</v>
      </c>
      <c r="N172" s="81" t="s">
        <v>219</v>
      </c>
      <c r="O172" s="27">
        <v>0</v>
      </c>
      <c r="P172" s="28">
        <v>0</v>
      </c>
      <c r="Q172" s="27">
        <v>3</v>
      </c>
      <c r="R172" s="28">
        <v>9</v>
      </c>
      <c r="S172" s="27">
        <v>0</v>
      </c>
      <c r="T172" s="28">
        <v>0</v>
      </c>
      <c r="U172" s="27"/>
      <c r="V172" s="28"/>
      <c r="W172" s="86">
        <f t="shared" si="27"/>
        <v>9</v>
      </c>
      <c r="X172" s="97"/>
    </row>
    <row r="173" spans="1:28" x14ac:dyDescent="0.2">
      <c r="A173" s="12">
        <v>25</v>
      </c>
      <c r="B173" s="54" t="s">
        <v>207</v>
      </c>
      <c r="C173" s="25" t="s">
        <v>196</v>
      </c>
      <c r="D173" s="5">
        <v>0</v>
      </c>
      <c r="E173" s="6">
        <v>0</v>
      </c>
      <c r="F173" s="5">
        <v>0</v>
      </c>
      <c r="G173" s="6">
        <v>0</v>
      </c>
      <c r="H173" s="5">
        <v>0</v>
      </c>
      <c r="I173" s="6">
        <v>0</v>
      </c>
      <c r="J173" s="5">
        <v>0</v>
      </c>
      <c r="K173" s="28">
        <v>0</v>
      </c>
      <c r="L173" s="27">
        <v>0</v>
      </c>
      <c r="M173" s="28">
        <v>0</v>
      </c>
      <c r="N173" s="82" t="s">
        <v>207</v>
      </c>
      <c r="O173" s="27">
        <v>0</v>
      </c>
      <c r="P173" s="28">
        <v>0</v>
      </c>
      <c r="Q173" s="27">
        <v>3</v>
      </c>
      <c r="R173" s="28">
        <v>9</v>
      </c>
      <c r="S173" s="27">
        <v>0</v>
      </c>
      <c r="T173" s="28">
        <v>0</v>
      </c>
      <c r="U173" s="27"/>
      <c r="V173" s="28"/>
      <c r="W173" s="86">
        <f t="shared" si="27"/>
        <v>9</v>
      </c>
      <c r="X173" s="97"/>
    </row>
    <row r="174" spans="1:28" x14ac:dyDescent="0.2">
      <c r="A174" s="12">
        <v>26</v>
      </c>
      <c r="B174" s="54" t="s">
        <v>225</v>
      </c>
      <c r="C174" s="25" t="s">
        <v>18</v>
      </c>
      <c r="D174" s="5">
        <v>0</v>
      </c>
      <c r="E174" s="6">
        <v>0</v>
      </c>
      <c r="F174" s="5">
        <v>0</v>
      </c>
      <c r="G174" s="6">
        <v>0</v>
      </c>
      <c r="H174" s="5">
        <v>0</v>
      </c>
      <c r="I174" s="6">
        <v>0</v>
      </c>
      <c r="J174" s="5">
        <v>0</v>
      </c>
      <c r="K174" s="28">
        <v>0</v>
      </c>
      <c r="L174" s="27">
        <v>0</v>
      </c>
      <c r="M174" s="28">
        <v>0</v>
      </c>
      <c r="N174" s="82" t="s">
        <v>225</v>
      </c>
      <c r="O174" s="27">
        <v>0</v>
      </c>
      <c r="P174" s="28">
        <v>0</v>
      </c>
      <c r="Q174" s="27">
        <v>3</v>
      </c>
      <c r="R174" s="28">
        <v>9</v>
      </c>
      <c r="S174" s="27">
        <v>3</v>
      </c>
      <c r="T174" s="28">
        <v>9</v>
      </c>
      <c r="U174" s="27"/>
      <c r="V174" s="28"/>
      <c r="W174" s="86">
        <f t="shared" si="27"/>
        <v>18</v>
      </c>
      <c r="X174" s="97"/>
    </row>
    <row r="175" spans="1:28" x14ac:dyDescent="0.2">
      <c r="A175" s="12">
        <v>27</v>
      </c>
      <c r="B175" s="54" t="s">
        <v>106</v>
      </c>
      <c r="C175" s="25" t="s">
        <v>21</v>
      </c>
      <c r="D175" s="5">
        <v>0</v>
      </c>
      <c r="E175" s="6">
        <v>0</v>
      </c>
      <c r="F175" s="5">
        <v>0</v>
      </c>
      <c r="G175" s="6">
        <v>0</v>
      </c>
      <c r="H175" s="5">
        <v>0</v>
      </c>
      <c r="I175" s="6">
        <v>0</v>
      </c>
      <c r="J175" s="5">
        <v>0</v>
      </c>
      <c r="K175" s="28">
        <v>0</v>
      </c>
      <c r="L175" s="27">
        <v>0</v>
      </c>
      <c r="M175" s="28">
        <v>0</v>
      </c>
      <c r="N175" s="82" t="s">
        <v>106</v>
      </c>
      <c r="O175" s="27">
        <v>0</v>
      </c>
      <c r="P175" s="28">
        <v>0</v>
      </c>
      <c r="Q175" s="27">
        <v>6</v>
      </c>
      <c r="R175" s="28">
        <v>5</v>
      </c>
      <c r="S175" s="27">
        <v>0</v>
      </c>
      <c r="T175" s="28">
        <v>0</v>
      </c>
      <c r="U175" s="27"/>
      <c r="V175" s="28"/>
      <c r="W175" s="86">
        <f t="shared" si="27"/>
        <v>5</v>
      </c>
      <c r="X175" s="97"/>
    </row>
    <row r="176" spans="1:28" ht="13.5" thickBot="1" x14ac:dyDescent="0.25">
      <c r="A176" s="101">
        <v>28</v>
      </c>
      <c r="B176" s="74"/>
      <c r="C176" s="35"/>
      <c r="D176" s="8"/>
      <c r="E176" s="9"/>
      <c r="F176" s="8"/>
      <c r="G176" s="9"/>
      <c r="H176" s="8"/>
      <c r="I176" s="9"/>
      <c r="J176" s="8"/>
      <c r="K176" s="78"/>
      <c r="L176" s="80"/>
      <c r="M176" s="78"/>
      <c r="N176" s="92"/>
      <c r="O176" s="80"/>
      <c r="P176" s="78"/>
      <c r="Q176" s="80"/>
      <c r="R176" s="78"/>
      <c r="S176" s="80"/>
      <c r="T176" s="78"/>
      <c r="U176" s="80"/>
      <c r="V176" s="78"/>
      <c r="W176" s="103">
        <f t="shared" si="27"/>
        <v>0</v>
      </c>
      <c r="X176" s="98"/>
    </row>
    <row r="177" spans="1:28" x14ac:dyDescent="0.2">
      <c r="A177" s="10"/>
      <c r="B177" s="11"/>
      <c r="C177" s="11"/>
      <c r="D177" s="10"/>
      <c r="E177" s="10"/>
      <c r="F177" s="10"/>
      <c r="G177" s="10"/>
      <c r="H177" s="10"/>
      <c r="I177" s="10"/>
      <c r="J177" s="10"/>
      <c r="L177" s="31"/>
      <c r="M177" s="31"/>
      <c r="N177" s="55"/>
      <c r="O177" s="31"/>
      <c r="P177" s="31"/>
      <c r="Q177" s="31"/>
      <c r="R177" s="31"/>
      <c r="S177" s="31"/>
      <c r="T177" s="31"/>
      <c r="U177" s="31"/>
      <c r="V177" s="31"/>
    </row>
    <row r="178" spans="1:28" x14ac:dyDescent="0.2">
      <c r="A178" s="10"/>
      <c r="B178" s="11"/>
      <c r="C178" s="11"/>
      <c r="D178" s="10"/>
      <c r="E178" s="10"/>
      <c r="F178" s="10"/>
      <c r="G178" s="10"/>
      <c r="H178" s="10"/>
      <c r="I178" s="10"/>
      <c r="J178" s="10"/>
      <c r="L178" s="31"/>
      <c r="M178" s="31"/>
      <c r="N178" s="55"/>
      <c r="O178" s="31"/>
      <c r="P178" s="31"/>
      <c r="Q178" s="31"/>
      <c r="R178" s="31"/>
      <c r="S178" s="31"/>
      <c r="T178" s="31"/>
      <c r="U178" s="31"/>
      <c r="V178" s="31"/>
    </row>
    <row r="179" spans="1:28" ht="13.5" thickBot="1" x14ac:dyDescent="0.25">
      <c r="A179" s="10"/>
      <c r="B179" s="11"/>
      <c r="C179" s="11"/>
      <c r="D179" s="10"/>
      <c r="E179" s="10"/>
      <c r="F179" s="10"/>
      <c r="G179" s="10"/>
      <c r="H179" s="10"/>
      <c r="I179" s="10"/>
      <c r="J179" s="10"/>
      <c r="L179" s="31"/>
      <c r="M179" s="31"/>
      <c r="N179" s="55"/>
      <c r="O179" s="31"/>
      <c r="P179" s="31"/>
      <c r="Q179" s="31"/>
      <c r="R179" s="31"/>
      <c r="S179" s="31"/>
      <c r="T179" s="31"/>
      <c r="U179" s="31"/>
      <c r="V179" s="31"/>
    </row>
    <row r="180" spans="1:28" x14ac:dyDescent="0.2">
      <c r="A180" s="70"/>
      <c r="B180" s="71" t="s">
        <v>7</v>
      </c>
      <c r="C180" s="72"/>
      <c r="D180" s="75" t="s">
        <v>11</v>
      </c>
      <c r="E180" s="76"/>
      <c r="F180" s="75" t="s">
        <v>12</v>
      </c>
      <c r="G180" s="76"/>
      <c r="H180" s="75" t="s">
        <v>13</v>
      </c>
      <c r="I180" s="76"/>
      <c r="J180" s="75" t="s">
        <v>14</v>
      </c>
      <c r="K180" s="76"/>
      <c r="L180" s="75" t="s">
        <v>15</v>
      </c>
      <c r="M180" s="76"/>
      <c r="N180" s="51"/>
      <c r="O180" s="75" t="s">
        <v>16</v>
      </c>
      <c r="P180" s="76"/>
      <c r="Q180" s="94" t="s">
        <v>235</v>
      </c>
      <c r="R180" s="95"/>
      <c r="S180" s="94" t="s">
        <v>236</v>
      </c>
      <c r="T180" s="95"/>
      <c r="U180" s="94" t="s">
        <v>237</v>
      </c>
      <c r="V180" s="95"/>
      <c r="W180" s="85" t="s">
        <v>5</v>
      </c>
      <c r="X180" s="85" t="s">
        <v>6</v>
      </c>
    </row>
    <row r="181" spans="1:28" ht="13.5" thickBot="1" x14ac:dyDescent="0.25">
      <c r="A181" s="116" t="s">
        <v>0</v>
      </c>
      <c r="B181" s="117" t="s">
        <v>1</v>
      </c>
      <c r="C181" s="118" t="s">
        <v>2</v>
      </c>
      <c r="D181" s="116" t="s">
        <v>3</v>
      </c>
      <c r="E181" s="119" t="s">
        <v>4</v>
      </c>
      <c r="F181" s="116" t="s">
        <v>3</v>
      </c>
      <c r="G181" s="119" t="s">
        <v>4</v>
      </c>
      <c r="H181" s="116" t="s">
        <v>3</v>
      </c>
      <c r="I181" s="119" t="s">
        <v>4</v>
      </c>
      <c r="J181" s="116" t="s">
        <v>3</v>
      </c>
      <c r="K181" s="119" t="s">
        <v>4</v>
      </c>
      <c r="L181" s="116" t="s">
        <v>3</v>
      </c>
      <c r="M181" s="119" t="s">
        <v>4</v>
      </c>
      <c r="N181" s="120"/>
      <c r="O181" s="116" t="s">
        <v>3</v>
      </c>
      <c r="P181" s="119" t="s">
        <v>4</v>
      </c>
      <c r="Q181" s="116" t="s">
        <v>3</v>
      </c>
      <c r="R181" s="119" t="s">
        <v>4</v>
      </c>
      <c r="S181" s="116" t="s">
        <v>3</v>
      </c>
      <c r="T181" s="119" t="s">
        <v>4</v>
      </c>
      <c r="U181" s="116" t="s">
        <v>3</v>
      </c>
      <c r="V181" s="119" t="s">
        <v>4</v>
      </c>
      <c r="W181" s="121" t="s">
        <v>4</v>
      </c>
      <c r="X181" s="121" t="s">
        <v>3</v>
      </c>
      <c r="Z181" s="136">
        <v>13</v>
      </c>
      <c r="AA181" s="136">
        <v>11</v>
      </c>
      <c r="AB181" s="136">
        <v>9</v>
      </c>
    </row>
    <row r="182" spans="1:28" x14ac:dyDescent="0.2">
      <c r="A182" s="45">
        <v>1</v>
      </c>
      <c r="B182" s="112" t="s">
        <v>86</v>
      </c>
      <c r="C182" s="124" t="s">
        <v>8</v>
      </c>
      <c r="D182" s="125">
        <v>1</v>
      </c>
      <c r="E182" s="106">
        <v>13</v>
      </c>
      <c r="F182" s="65">
        <v>1</v>
      </c>
      <c r="G182" s="106">
        <v>13</v>
      </c>
      <c r="H182" s="65">
        <v>1</v>
      </c>
      <c r="I182" s="106">
        <v>13</v>
      </c>
      <c r="J182" s="65">
        <v>1</v>
      </c>
      <c r="K182" s="44">
        <v>13</v>
      </c>
      <c r="L182" s="67">
        <v>1</v>
      </c>
      <c r="M182" s="44">
        <v>13</v>
      </c>
      <c r="N182" s="113" t="s">
        <v>86</v>
      </c>
      <c r="O182" s="67">
        <v>0</v>
      </c>
      <c r="P182" s="44">
        <v>0</v>
      </c>
      <c r="Q182" s="67">
        <v>1</v>
      </c>
      <c r="R182" s="44">
        <v>13</v>
      </c>
      <c r="S182" s="67">
        <v>1</v>
      </c>
      <c r="T182" s="44">
        <v>13</v>
      </c>
      <c r="U182" s="67"/>
      <c r="V182" s="44"/>
      <c r="W182" s="114">
        <f>SUM(E182,G182,I182,K182,M182,P182,R182,T182,V182)</f>
        <v>91</v>
      </c>
      <c r="X182" s="114"/>
      <c r="Z182" s="46">
        <f>COUNTIF(D182:V182, 13)</f>
        <v>7</v>
      </c>
      <c r="AA182" s="46">
        <f>COUNTIF(D182:V182, 11)</f>
        <v>0</v>
      </c>
      <c r="AB182" s="46">
        <f>COUNTIF(D182:V182, 9)</f>
        <v>0</v>
      </c>
    </row>
    <row r="183" spans="1:28" x14ac:dyDescent="0.2">
      <c r="A183" s="16">
        <v>17</v>
      </c>
      <c r="B183" s="69" t="s">
        <v>102</v>
      </c>
      <c r="C183" s="1" t="s">
        <v>21</v>
      </c>
      <c r="D183" s="18">
        <v>1</v>
      </c>
      <c r="E183" s="6">
        <v>13</v>
      </c>
      <c r="F183" s="5">
        <v>3</v>
      </c>
      <c r="G183" s="6">
        <v>9</v>
      </c>
      <c r="H183" s="5">
        <v>2</v>
      </c>
      <c r="I183" s="6">
        <v>11</v>
      </c>
      <c r="J183" s="5">
        <v>1</v>
      </c>
      <c r="K183" s="28">
        <v>13</v>
      </c>
      <c r="L183" s="27">
        <v>3</v>
      </c>
      <c r="M183" s="28">
        <v>9</v>
      </c>
      <c r="N183" s="81" t="s">
        <v>102</v>
      </c>
      <c r="O183" s="27">
        <v>1</v>
      </c>
      <c r="P183" s="28">
        <v>13</v>
      </c>
      <c r="Q183" s="27">
        <v>2</v>
      </c>
      <c r="R183" s="28">
        <v>11</v>
      </c>
      <c r="S183" s="27">
        <v>2</v>
      </c>
      <c r="T183" s="28">
        <v>11</v>
      </c>
      <c r="U183" s="27"/>
      <c r="V183" s="28"/>
      <c r="W183" s="86">
        <f>SUM(E183,G183,I183,K183,M183,P183,R183,T183,V183)</f>
        <v>90</v>
      </c>
      <c r="X183" s="86"/>
      <c r="Z183" s="46">
        <f t="shared" ref="Z183:Z187" si="34">COUNTIF(D183:V183, 13)</f>
        <v>3</v>
      </c>
      <c r="AA183" s="46">
        <f t="shared" ref="AA183:AA187" si="35">COUNTIF(D183:V183, 11)</f>
        <v>3</v>
      </c>
      <c r="AB183" s="46">
        <f t="shared" ref="AB183:AB187" si="36">COUNTIF(D183:V183, 9)</f>
        <v>2</v>
      </c>
    </row>
    <row r="184" spans="1:28" x14ac:dyDescent="0.2">
      <c r="A184" s="16">
        <v>5</v>
      </c>
      <c r="B184" s="69" t="s">
        <v>90</v>
      </c>
      <c r="C184" s="1" t="s">
        <v>21</v>
      </c>
      <c r="D184" s="5">
        <v>3</v>
      </c>
      <c r="E184" s="6">
        <v>9</v>
      </c>
      <c r="F184" s="5">
        <v>2</v>
      </c>
      <c r="G184" s="6">
        <v>11</v>
      </c>
      <c r="H184" s="5">
        <v>2</v>
      </c>
      <c r="I184" s="6">
        <v>11</v>
      </c>
      <c r="J184" s="5">
        <v>2</v>
      </c>
      <c r="K184" s="28">
        <v>11</v>
      </c>
      <c r="L184" s="27">
        <v>1</v>
      </c>
      <c r="M184" s="28">
        <v>13</v>
      </c>
      <c r="N184" s="81" t="s">
        <v>90</v>
      </c>
      <c r="O184" s="27">
        <v>1</v>
      </c>
      <c r="P184" s="28">
        <v>13</v>
      </c>
      <c r="Q184" s="27">
        <v>0</v>
      </c>
      <c r="R184" s="28">
        <v>0</v>
      </c>
      <c r="S184" s="27">
        <v>2</v>
      </c>
      <c r="T184" s="28">
        <v>11</v>
      </c>
      <c r="U184" s="27"/>
      <c r="V184" s="28"/>
      <c r="W184" s="86">
        <f>SUM(E184,G184,I184,K184,M184,P184,R184,T184,V184)</f>
        <v>79</v>
      </c>
      <c r="X184" s="86"/>
      <c r="Z184" s="46">
        <f t="shared" si="34"/>
        <v>2</v>
      </c>
      <c r="AA184" s="46">
        <f t="shared" si="35"/>
        <v>4</v>
      </c>
      <c r="AB184" s="46">
        <f t="shared" si="36"/>
        <v>1</v>
      </c>
    </row>
    <row r="185" spans="1:28" x14ac:dyDescent="0.2">
      <c r="A185" s="16">
        <v>2</v>
      </c>
      <c r="B185" s="69" t="s">
        <v>87</v>
      </c>
      <c r="C185" s="1" t="s">
        <v>8</v>
      </c>
      <c r="D185" s="17">
        <v>1</v>
      </c>
      <c r="E185" s="3">
        <v>13</v>
      </c>
      <c r="F185" s="2">
        <v>1</v>
      </c>
      <c r="G185" s="3">
        <v>13</v>
      </c>
      <c r="H185" s="2">
        <v>1</v>
      </c>
      <c r="I185" s="3">
        <v>13</v>
      </c>
      <c r="J185" s="2">
        <v>1</v>
      </c>
      <c r="K185" s="28">
        <v>13</v>
      </c>
      <c r="L185" s="27">
        <v>1</v>
      </c>
      <c r="M185" s="28">
        <v>13</v>
      </c>
      <c r="N185" s="81" t="s">
        <v>87</v>
      </c>
      <c r="O185" s="27">
        <v>0</v>
      </c>
      <c r="P185" s="28">
        <v>0</v>
      </c>
      <c r="Q185" s="27">
        <v>0</v>
      </c>
      <c r="R185" s="28">
        <v>0</v>
      </c>
      <c r="S185" s="27">
        <v>3</v>
      </c>
      <c r="T185" s="28">
        <v>9</v>
      </c>
      <c r="U185" s="27"/>
      <c r="V185" s="28"/>
      <c r="W185" s="86">
        <f>SUM(E185,G185,I185,K185,M185,P185,R185,T185,V185)</f>
        <v>74</v>
      </c>
      <c r="X185" s="86"/>
      <c r="Z185" s="46">
        <f t="shared" si="34"/>
        <v>5</v>
      </c>
      <c r="AA185" s="46">
        <f t="shared" si="35"/>
        <v>0</v>
      </c>
      <c r="AB185" s="46">
        <f t="shared" si="36"/>
        <v>1</v>
      </c>
    </row>
    <row r="186" spans="1:28" s="68" customFormat="1" x14ac:dyDescent="0.2">
      <c r="A186" s="16">
        <v>3</v>
      </c>
      <c r="B186" s="69" t="s">
        <v>88</v>
      </c>
      <c r="C186" s="1" t="s">
        <v>8</v>
      </c>
      <c r="D186" s="17">
        <v>2</v>
      </c>
      <c r="E186" s="3">
        <v>11</v>
      </c>
      <c r="F186" s="2">
        <v>1</v>
      </c>
      <c r="G186" s="3">
        <v>13</v>
      </c>
      <c r="H186" s="2">
        <v>1</v>
      </c>
      <c r="I186" s="3">
        <v>13</v>
      </c>
      <c r="J186" s="2">
        <v>1</v>
      </c>
      <c r="K186" s="28">
        <v>13</v>
      </c>
      <c r="L186" s="27">
        <v>1</v>
      </c>
      <c r="M186" s="28">
        <v>13</v>
      </c>
      <c r="N186" s="81" t="s">
        <v>88</v>
      </c>
      <c r="O186" s="27">
        <v>0</v>
      </c>
      <c r="P186" s="28">
        <v>0</v>
      </c>
      <c r="Q186" s="27">
        <v>0</v>
      </c>
      <c r="R186" s="28">
        <v>0</v>
      </c>
      <c r="S186" s="27">
        <v>4</v>
      </c>
      <c r="T186" s="28">
        <v>7</v>
      </c>
      <c r="U186" s="27"/>
      <c r="V186" s="28"/>
      <c r="W186" s="86">
        <f>SUM(E186,G186,I186,K186,M186,P186,R186,T186,V186)</f>
        <v>70</v>
      </c>
      <c r="X186" s="86"/>
      <c r="Z186" s="46">
        <f t="shared" si="34"/>
        <v>4</v>
      </c>
      <c r="AA186" s="46">
        <f t="shared" si="35"/>
        <v>1</v>
      </c>
      <c r="AB186" s="46">
        <f t="shared" si="36"/>
        <v>0</v>
      </c>
    </row>
    <row r="187" spans="1:28" s="68" customFormat="1" x14ac:dyDescent="0.2">
      <c r="A187" s="16">
        <v>4</v>
      </c>
      <c r="B187" s="69" t="s">
        <v>89</v>
      </c>
      <c r="C187" s="1" t="s">
        <v>8</v>
      </c>
      <c r="D187" s="17">
        <v>2</v>
      </c>
      <c r="E187" s="3">
        <v>11</v>
      </c>
      <c r="F187" s="2">
        <v>3</v>
      </c>
      <c r="G187" s="3">
        <v>9</v>
      </c>
      <c r="H187" s="2">
        <v>3</v>
      </c>
      <c r="I187" s="3">
        <v>9</v>
      </c>
      <c r="J187" s="2">
        <v>0</v>
      </c>
      <c r="K187" s="28">
        <v>0</v>
      </c>
      <c r="L187" s="27">
        <v>0</v>
      </c>
      <c r="M187" s="28">
        <v>0</v>
      </c>
      <c r="N187" s="81" t="s">
        <v>89</v>
      </c>
      <c r="O187" s="27">
        <v>0</v>
      </c>
      <c r="P187" s="28">
        <v>0</v>
      </c>
      <c r="Q187" s="27">
        <v>1</v>
      </c>
      <c r="R187" s="28">
        <v>13</v>
      </c>
      <c r="S187" s="27">
        <v>1</v>
      </c>
      <c r="T187" s="28">
        <v>13</v>
      </c>
      <c r="U187" s="27"/>
      <c r="V187" s="28"/>
      <c r="W187" s="86">
        <f>SUM(E187,G187,I187,K187,M187,P187,R187,T187,V187)</f>
        <v>55</v>
      </c>
      <c r="X187" s="86"/>
      <c r="Z187" s="46">
        <f t="shared" si="34"/>
        <v>2</v>
      </c>
      <c r="AA187" s="46">
        <f t="shared" si="35"/>
        <v>1</v>
      </c>
      <c r="AB187" s="46">
        <f t="shared" si="36"/>
        <v>2</v>
      </c>
    </row>
    <row r="188" spans="1:28" s="68" customFormat="1" x14ac:dyDescent="0.2">
      <c r="A188" s="16">
        <v>21</v>
      </c>
      <c r="B188" s="69" t="s">
        <v>156</v>
      </c>
      <c r="C188" s="1" t="s">
        <v>115</v>
      </c>
      <c r="D188" s="18">
        <v>0</v>
      </c>
      <c r="E188" s="6">
        <v>0</v>
      </c>
      <c r="F188" s="5">
        <v>0</v>
      </c>
      <c r="G188" s="6">
        <v>0</v>
      </c>
      <c r="H188" s="5">
        <v>0</v>
      </c>
      <c r="I188" s="6">
        <v>0</v>
      </c>
      <c r="J188" s="5">
        <v>1</v>
      </c>
      <c r="K188" s="28">
        <v>13</v>
      </c>
      <c r="L188" s="27">
        <v>2</v>
      </c>
      <c r="M188" s="28">
        <v>11</v>
      </c>
      <c r="N188" s="81" t="s">
        <v>156</v>
      </c>
      <c r="O188" s="27">
        <v>2</v>
      </c>
      <c r="P188" s="28">
        <v>11</v>
      </c>
      <c r="Q188" s="27">
        <v>2</v>
      </c>
      <c r="R188" s="28">
        <v>11</v>
      </c>
      <c r="S188" s="27">
        <v>3</v>
      </c>
      <c r="T188" s="28">
        <v>9</v>
      </c>
      <c r="U188" s="27"/>
      <c r="V188" s="28"/>
      <c r="W188" s="86">
        <f>SUM(E188,G188,I188,K188,M188,P188,R188,T188,V188)</f>
        <v>55</v>
      </c>
      <c r="X188" s="86"/>
      <c r="Z188" s="46">
        <f>COUNTIF(D188:V188, 13)</f>
        <v>1</v>
      </c>
      <c r="AA188" s="46">
        <f>COUNTIF(D188:V188, 11)</f>
        <v>3</v>
      </c>
      <c r="AB188" s="46">
        <f>COUNTIF(D188:V188, 9)</f>
        <v>1</v>
      </c>
    </row>
    <row r="189" spans="1:28" s="68" customFormat="1" x14ac:dyDescent="0.2">
      <c r="A189" s="16">
        <v>23</v>
      </c>
      <c r="B189" s="69" t="s">
        <v>159</v>
      </c>
      <c r="C189" s="1" t="s">
        <v>127</v>
      </c>
      <c r="D189" s="18">
        <v>0</v>
      </c>
      <c r="E189" s="6">
        <v>0</v>
      </c>
      <c r="F189" s="5">
        <v>0</v>
      </c>
      <c r="G189" s="6">
        <v>0</v>
      </c>
      <c r="H189" s="5">
        <v>0</v>
      </c>
      <c r="I189" s="6">
        <v>0</v>
      </c>
      <c r="J189" s="5">
        <v>2</v>
      </c>
      <c r="K189" s="28">
        <v>11</v>
      </c>
      <c r="L189" s="27">
        <v>2</v>
      </c>
      <c r="M189" s="28">
        <v>11</v>
      </c>
      <c r="N189" s="81" t="s">
        <v>159</v>
      </c>
      <c r="O189" s="27">
        <v>0</v>
      </c>
      <c r="P189" s="28">
        <v>0</v>
      </c>
      <c r="Q189" s="27">
        <v>1</v>
      </c>
      <c r="R189" s="28">
        <v>13</v>
      </c>
      <c r="S189" s="27">
        <v>1</v>
      </c>
      <c r="T189" s="28">
        <v>13</v>
      </c>
      <c r="U189" s="27"/>
      <c r="V189" s="28"/>
      <c r="W189" s="86">
        <f>SUM(E189,G189,I189,K189,M189,P189,R189,T189,V189)</f>
        <v>48</v>
      </c>
      <c r="X189" s="86"/>
      <c r="Z189" s="46">
        <f t="shared" ref="Z189:Z193" si="37">COUNTIF(D189:V189, 13)</f>
        <v>2</v>
      </c>
      <c r="AA189" s="46">
        <f t="shared" ref="AA189:AA193" si="38">COUNTIF(D189:V189, 11)</f>
        <v>2</v>
      </c>
      <c r="AB189" s="46">
        <f t="shared" ref="AB189:AB193" si="39">COUNTIF(D189:V189, 9)</f>
        <v>0</v>
      </c>
    </row>
    <row r="190" spans="1:28" s="68" customFormat="1" x14ac:dyDescent="0.2">
      <c r="A190" s="16">
        <v>18</v>
      </c>
      <c r="B190" s="69" t="s">
        <v>103</v>
      </c>
      <c r="C190" s="1" t="s">
        <v>18</v>
      </c>
      <c r="D190" s="18">
        <v>2</v>
      </c>
      <c r="E190" s="6">
        <v>11</v>
      </c>
      <c r="F190" s="5">
        <v>4</v>
      </c>
      <c r="G190" s="6">
        <v>7</v>
      </c>
      <c r="H190" s="5">
        <v>3</v>
      </c>
      <c r="I190" s="6">
        <v>9</v>
      </c>
      <c r="J190" s="5">
        <v>0</v>
      </c>
      <c r="K190" s="28">
        <v>0</v>
      </c>
      <c r="L190" s="27">
        <v>0</v>
      </c>
      <c r="M190" s="28">
        <v>0</v>
      </c>
      <c r="N190" s="81" t="s">
        <v>103</v>
      </c>
      <c r="O190" s="27">
        <v>0</v>
      </c>
      <c r="P190" s="28">
        <v>0</v>
      </c>
      <c r="Q190" s="27">
        <v>3</v>
      </c>
      <c r="R190" s="28">
        <v>9</v>
      </c>
      <c r="S190" s="27">
        <v>5</v>
      </c>
      <c r="T190" s="28">
        <v>6</v>
      </c>
      <c r="U190" s="27"/>
      <c r="V190" s="28"/>
      <c r="W190" s="86">
        <f>SUM(E190,G190,I190,K190,M190,P190,R190,T190,V190)</f>
        <v>42</v>
      </c>
      <c r="X190" s="86"/>
      <c r="Z190" s="46">
        <f t="shared" si="37"/>
        <v>0</v>
      </c>
      <c r="AA190" s="46">
        <f t="shared" si="38"/>
        <v>1</v>
      </c>
      <c r="AB190" s="46">
        <f t="shared" si="39"/>
        <v>2</v>
      </c>
    </row>
    <row r="191" spans="1:28" s="68" customFormat="1" x14ac:dyDescent="0.2">
      <c r="A191" s="16">
        <v>19</v>
      </c>
      <c r="B191" s="69" t="s">
        <v>154</v>
      </c>
      <c r="C191" s="1" t="s">
        <v>118</v>
      </c>
      <c r="D191" s="18">
        <v>0</v>
      </c>
      <c r="E191" s="6">
        <v>0</v>
      </c>
      <c r="F191" s="5">
        <v>0</v>
      </c>
      <c r="G191" s="6">
        <v>0</v>
      </c>
      <c r="H191" s="5">
        <v>0</v>
      </c>
      <c r="I191" s="6">
        <v>0</v>
      </c>
      <c r="J191" s="5">
        <v>1</v>
      </c>
      <c r="K191" s="28">
        <v>13</v>
      </c>
      <c r="L191" s="27">
        <v>1</v>
      </c>
      <c r="M191" s="28">
        <v>13</v>
      </c>
      <c r="N191" s="81" t="s">
        <v>154</v>
      </c>
      <c r="O191" s="27">
        <v>1</v>
      </c>
      <c r="P191" s="28">
        <v>13</v>
      </c>
      <c r="Q191" s="27">
        <v>0</v>
      </c>
      <c r="R191" s="28">
        <v>0</v>
      </c>
      <c r="S191" s="27">
        <v>0</v>
      </c>
      <c r="T191" s="28">
        <v>0</v>
      </c>
      <c r="U191" s="27"/>
      <c r="V191" s="28"/>
      <c r="W191" s="86">
        <f>SUM(E191,G191,I191,K191,M191,P191,R191,T191,V191)</f>
        <v>39</v>
      </c>
      <c r="X191" s="86"/>
      <c r="Z191" s="46">
        <f t="shared" si="37"/>
        <v>3</v>
      </c>
      <c r="AA191" s="46">
        <f t="shared" si="38"/>
        <v>0</v>
      </c>
      <c r="AB191" s="46">
        <f t="shared" si="39"/>
        <v>0</v>
      </c>
    </row>
    <row r="192" spans="1:28" s="68" customFormat="1" x14ac:dyDescent="0.2">
      <c r="A192" s="16">
        <v>27</v>
      </c>
      <c r="B192" s="69" t="s">
        <v>163</v>
      </c>
      <c r="C192" s="1" t="s">
        <v>158</v>
      </c>
      <c r="D192" s="18">
        <v>0</v>
      </c>
      <c r="E192" s="6">
        <v>0</v>
      </c>
      <c r="F192" s="5">
        <v>0</v>
      </c>
      <c r="G192" s="6">
        <v>0</v>
      </c>
      <c r="H192" s="5">
        <v>0</v>
      </c>
      <c r="I192" s="6">
        <v>0</v>
      </c>
      <c r="J192" s="5">
        <v>1</v>
      </c>
      <c r="K192" s="28">
        <v>13</v>
      </c>
      <c r="L192" s="27">
        <v>1</v>
      </c>
      <c r="M192" s="28">
        <v>13</v>
      </c>
      <c r="N192" s="81" t="s">
        <v>163</v>
      </c>
      <c r="O192" s="27">
        <v>1</v>
      </c>
      <c r="P192" s="28">
        <v>13</v>
      </c>
      <c r="Q192" s="27">
        <v>0</v>
      </c>
      <c r="R192" s="28">
        <v>0</v>
      </c>
      <c r="S192" s="27">
        <v>0</v>
      </c>
      <c r="T192" s="28">
        <v>0</v>
      </c>
      <c r="U192" s="27"/>
      <c r="V192" s="28"/>
      <c r="W192" s="86">
        <f>SUM(E192,G192,I192,K192,M192,P192,R192,T192,V192)</f>
        <v>39</v>
      </c>
      <c r="X192" s="86"/>
      <c r="Z192" s="46">
        <f t="shared" si="37"/>
        <v>3</v>
      </c>
      <c r="AA192" s="46">
        <f t="shared" si="38"/>
        <v>0</v>
      </c>
      <c r="AB192" s="46">
        <f t="shared" si="39"/>
        <v>0</v>
      </c>
    </row>
    <row r="193" spans="1:28" s="68" customFormat="1" x14ac:dyDescent="0.2">
      <c r="A193" s="16">
        <v>24</v>
      </c>
      <c r="B193" s="69" t="s">
        <v>160</v>
      </c>
      <c r="C193" s="1" t="s">
        <v>158</v>
      </c>
      <c r="D193" s="18">
        <v>0</v>
      </c>
      <c r="E193" s="6">
        <v>0</v>
      </c>
      <c r="F193" s="5">
        <v>0</v>
      </c>
      <c r="G193" s="6">
        <v>0</v>
      </c>
      <c r="H193" s="5">
        <v>0</v>
      </c>
      <c r="I193" s="6">
        <v>0</v>
      </c>
      <c r="J193" s="5">
        <v>3</v>
      </c>
      <c r="K193" s="28">
        <v>9</v>
      </c>
      <c r="L193" s="27">
        <v>1</v>
      </c>
      <c r="M193" s="28">
        <v>13</v>
      </c>
      <c r="N193" s="81" t="s">
        <v>160</v>
      </c>
      <c r="O193" s="27">
        <v>1</v>
      </c>
      <c r="P193" s="28">
        <v>13</v>
      </c>
      <c r="Q193" s="27">
        <v>0</v>
      </c>
      <c r="R193" s="28">
        <v>0</v>
      </c>
      <c r="S193" s="27">
        <v>0</v>
      </c>
      <c r="T193" s="28">
        <v>0</v>
      </c>
      <c r="U193" s="27"/>
      <c r="V193" s="28"/>
      <c r="W193" s="86">
        <f>SUM(E193,G193,I193,K193,M193,P193,R193,T193,V193)</f>
        <v>35</v>
      </c>
      <c r="X193" s="86"/>
      <c r="Z193" s="46">
        <f t="shared" si="37"/>
        <v>2</v>
      </c>
      <c r="AA193" s="46">
        <f t="shared" si="38"/>
        <v>0</v>
      </c>
      <c r="AB193" s="46">
        <f t="shared" si="39"/>
        <v>1</v>
      </c>
    </row>
    <row r="194" spans="1:28" s="68" customFormat="1" x14ac:dyDescent="0.2">
      <c r="A194" s="16">
        <v>29</v>
      </c>
      <c r="B194" s="69" t="s">
        <v>166</v>
      </c>
      <c r="C194" s="1" t="s">
        <v>115</v>
      </c>
      <c r="D194" s="18">
        <v>0</v>
      </c>
      <c r="E194" s="6">
        <v>0</v>
      </c>
      <c r="F194" s="5">
        <v>0</v>
      </c>
      <c r="G194" s="6">
        <v>0</v>
      </c>
      <c r="H194" s="5">
        <v>0</v>
      </c>
      <c r="I194" s="6">
        <v>0</v>
      </c>
      <c r="J194" s="5">
        <v>1</v>
      </c>
      <c r="K194" s="28">
        <v>13</v>
      </c>
      <c r="L194" s="27">
        <v>2</v>
      </c>
      <c r="M194" s="28">
        <v>11</v>
      </c>
      <c r="N194" s="81" t="s">
        <v>166</v>
      </c>
      <c r="O194" s="27">
        <v>2</v>
      </c>
      <c r="P194" s="28">
        <v>11</v>
      </c>
      <c r="Q194" s="27">
        <v>0</v>
      </c>
      <c r="R194" s="28">
        <v>0</v>
      </c>
      <c r="S194" s="27">
        <v>0</v>
      </c>
      <c r="T194" s="28">
        <v>0</v>
      </c>
      <c r="U194" s="27"/>
      <c r="V194" s="28"/>
      <c r="W194" s="86">
        <f>SUM(E194,G194,I194,K194,M194,P194,R194,T194,V194)</f>
        <v>35</v>
      </c>
      <c r="X194" s="86"/>
    </row>
    <row r="195" spans="1:28" s="68" customFormat="1" x14ac:dyDescent="0.2">
      <c r="A195" s="16">
        <v>33</v>
      </c>
      <c r="B195" s="69" t="s">
        <v>170</v>
      </c>
      <c r="C195" s="1" t="s">
        <v>115</v>
      </c>
      <c r="D195" s="18">
        <v>0</v>
      </c>
      <c r="E195" s="6">
        <v>0</v>
      </c>
      <c r="F195" s="5">
        <v>0</v>
      </c>
      <c r="G195" s="6">
        <v>0</v>
      </c>
      <c r="H195" s="5">
        <v>0</v>
      </c>
      <c r="I195" s="6">
        <v>0</v>
      </c>
      <c r="J195" s="5">
        <v>2</v>
      </c>
      <c r="K195" s="28">
        <v>11</v>
      </c>
      <c r="L195" s="27">
        <v>2</v>
      </c>
      <c r="M195" s="28">
        <v>11</v>
      </c>
      <c r="N195" s="81" t="s">
        <v>170</v>
      </c>
      <c r="O195" s="27">
        <v>1</v>
      </c>
      <c r="P195" s="28">
        <v>13</v>
      </c>
      <c r="Q195" s="27">
        <v>0</v>
      </c>
      <c r="R195" s="28">
        <v>0</v>
      </c>
      <c r="S195" s="27">
        <v>0</v>
      </c>
      <c r="T195" s="28">
        <v>0</v>
      </c>
      <c r="U195" s="27"/>
      <c r="V195" s="28"/>
      <c r="W195" s="86">
        <f>SUM(E195,G195,I195,K195,M195,P195,R195,T195,V195)</f>
        <v>35</v>
      </c>
      <c r="X195" s="86"/>
    </row>
    <row r="196" spans="1:28" x14ac:dyDescent="0.2">
      <c r="A196" s="16">
        <v>12</v>
      </c>
      <c r="B196" s="69" t="s">
        <v>97</v>
      </c>
      <c r="C196" s="1" t="s">
        <v>18</v>
      </c>
      <c r="D196" s="5">
        <v>7</v>
      </c>
      <c r="E196" s="6">
        <v>4</v>
      </c>
      <c r="F196" s="5">
        <v>7</v>
      </c>
      <c r="G196" s="6">
        <v>4</v>
      </c>
      <c r="H196" s="5">
        <v>5</v>
      </c>
      <c r="I196" s="6">
        <v>6</v>
      </c>
      <c r="J196" s="5">
        <v>0</v>
      </c>
      <c r="K196" s="28">
        <v>0</v>
      </c>
      <c r="L196" s="27">
        <v>0</v>
      </c>
      <c r="M196" s="28">
        <v>0</v>
      </c>
      <c r="N196" s="81" t="s">
        <v>97</v>
      </c>
      <c r="O196" s="27">
        <v>0</v>
      </c>
      <c r="P196" s="28">
        <v>0</v>
      </c>
      <c r="Q196" s="27">
        <v>3</v>
      </c>
      <c r="R196" s="28">
        <v>9</v>
      </c>
      <c r="S196" s="27">
        <v>2</v>
      </c>
      <c r="T196" s="28">
        <v>11</v>
      </c>
      <c r="U196" s="27"/>
      <c r="V196" s="28"/>
      <c r="W196" s="86">
        <f>SUM(E196,G196,I196,K196,M196,P196,R196,T196,V196)</f>
        <v>34</v>
      </c>
      <c r="X196" s="86"/>
    </row>
    <row r="197" spans="1:28" x14ac:dyDescent="0.2">
      <c r="A197" s="16">
        <v>15</v>
      </c>
      <c r="B197" s="69" t="s">
        <v>100</v>
      </c>
      <c r="C197" s="1" t="s">
        <v>8</v>
      </c>
      <c r="D197" s="18">
        <v>0</v>
      </c>
      <c r="E197" s="6">
        <v>0</v>
      </c>
      <c r="F197" s="5">
        <v>9</v>
      </c>
      <c r="G197" s="6">
        <v>2</v>
      </c>
      <c r="H197" s="5">
        <v>0</v>
      </c>
      <c r="I197" s="6">
        <v>0</v>
      </c>
      <c r="J197" s="5">
        <v>3</v>
      </c>
      <c r="K197" s="28">
        <v>9</v>
      </c>
      <c r="L197" s="27">
        <v>3</v>
      </c>
      <c r="M197" s="28">
        <v>9</v>
      </c>
      <c r="N197" s="81" t="s">
        <v>100</v>
      </c>
      <c r="O197" s="27">
        <v>0</v>
      </c>
      <c r="P197" s="28">
        <v>0</v>
      </c>
      <c r="Q197" s="27">
        <v>4</v>
      </c>
      <c r="R197" s="28">
        <v>7</v>
      </c>
      <c r="S197" s="27">
        <v>4</v>
      </c>
      <c r="T197" s="28">
        <v>7</v>
      </c>
      <c r="U197" s="27"/>
      <c r="V197" s="28"/>
      <c r="W197" s="86">
        <f>SUM(E197,G197,I197,K197,M197,P197,R197,T197,V197)</f>
        <v>34</v>
      </c>
      <c r="X197" s="86"/>
    </row>
    <row r="198" spans="1:28" x14ac:dyDescent="0.2">
      <c r="A198" s="16">
        <v>25</v>
      </c>
      <c r="B198" s="69" t="s">
        <v>161</v>
      </c>
      <c r="C198" s="1" t="s">
        <v>115</v>
      </c>
      <c r="D198" s="18">
        <v>0</v>
      </c>
      <c r="E198" s="6">
        <v>0</v>
      </c>
      <c r="F198" s="5">
        <v>0</v>
      </c>
      <c r="G198" s="6">
        <v>0</v>
      </c>
      <c r="H198" s="5">
        <v>0</v>
      </c>
      <c r="I198" s="6">
        <v>0</v>
      </c>
      <c r="J198" s="5">
        <v>2</v>
      </c>
      <c r="K198" s="28">
        <v>11</v>
      </c>
      <c r="L198" s="27">
        <v>2</v>
      </c>
      <c r="M198" s="28">
        <v>11</v>
      </c>
      <c r="N198" s="81" t="s">
        <v>161</v>
      </c>
      <c r="O198" s="27">
        <v>2</v>
      </c>
      <c r="P198" s="28">
        <v>11</v>
      </c>
      <c r="Q198" s="27">
        <v>0</v>
      </c>
      <c r="R198" s="28">
        <v>0</v>
      </c>
      <c r="S198" s="27">
        <v>0</v>
      </c>
      <c r="T198" s="28">
        <v>0</v>
      </c>
      <c r="U198" s="27"/>
      <c r="V198" s="28"/>
      <c r="W198" s="86">
        <f>SUM(E198,G198,I198,K198,M198,P198,R198,T198,V198)</f>
        <v>33</v>
      </c>
      <c r="X198" s="86"/>
    </row>
    <row r="199" spans="1:28" x14ac:dyDescent="0.2">
      <c r="A199" s="16">
        <v>22</v>
      </c>
      <c r="B199" s="69" t="s">
        <v>157</v>
      </c>
      <c r="C199" s="1" t="s">
        <v>158</v>
      </c>
      <c r="D199" s="18">
        <v>0</v>
      </c>
      <c r="E199" s="6">
        <v>0</v>
      </c>
      <c r="F199" s="5">
        <v>0</v>
      </c>
      <c r="G199" s="6">
        <v>0</v>
      </c>
      <c r="H199" s="5">
        <v>0</v>
      </c>
      <c r="I199" s="6">
        <v>0</v>
      </c>
      <c r="J199" s="5">
        <v>3</v>
      </c>
      <c r="K199" s="28">
        <v>9</v>
      </c>
      <c r="L199" s="27">
        <v>3</v>
      </c>
      <c r="M199" s="28">
        <v>9</v>
      </c>
      <c r="N199" s="81" t="s">
        <v>157</v>
      </c>
      <c r="O199" s="27">
        <v>2</v>
      </c>
      <c r="P199" s="28">
        <v>11</v>
      </c>
      <c r="Q199" s="27">
        <v>0</v>
      </c>
      <c r="R199" s="28">
        <v>0</v>
      </c>
      <c r="S199" s="27">
        <v>0</v>
      </c>
      <c r="T199" s="28">
        <v>0</v>
      </c>
      <c r="U199" s="27"/>
      <c r="V199" s="28"/>
      <c r="W199" s="86">
        <f>SUM(E199,G199,I199,K199,M199,P199,R199,T199,V199)</f>
        <v>29</v>
      </c>
      <c r="X199" s="86"/>
    </row>
    <row r="200" spans="1:28" x14ac:dyDescent="0.2">
      <c r="A200" s="16">
        <v>6</v>
      </c>
      <c r="B200" s="69" t="s">
        <v>91</v>
      </c>
      <c r="C200" s="1" t="s">
        <v>18</v>
      </c>
      <c r="D200" s="18">
        <v>3</v>
      </c>
      <c r="E200" s="6">
        <v>9</v>
      </c>
      <c r="F200" s="5">
        <v>3</v>
      </c>
      <c r="G200" s="6">
        <v>9</v>
      </c>
      <c r="H200" s="5">
        <v>3</v>
      </c>
      <c r="I200" s="6">
        <v>9</v>
      </c>
      <c r="J200" s="5">
        <v>0</v>
      </c>
      <c r="K200" s="28">
        <v>0</v>
      </c>
      <c r="L200" s="27">
        <v>0</v>
      </c>
      <c r="M200" s="28">
        <v>0</v>
      </c>
      <c r="N200" s="81" t="s">
        <v>91</v>
      </c>
      <c r="O200" s="27">
        <v>0</v>
      </c>
      <c r="P200" s="28">
        <v>0</v>
      </c>
      <c r="Q200" s="27">
        <v>0</v>
      </c>
      <c r="R200" s="28">
        <v>0</v>
      </c>
      <c r="S200" s="27">
        <v>0</v>
      </c>
      <c r="T200" s="28">
        <v>0</v>
      </c>
      <c r="U200" s="27"/>
      <c r="V200" s="28"/>
      <c r="W200" s="86">
        <f>SUM(E200,G200,I200,K200,M200,P200,R200,T200,V200)</f>
        <v>27</v>
      </c>
      <c r="X200" s="86"/>
    </row>
    <row r="201" spans="1:28" x14ac:dyDescent="0.2">
      <c r="A201" s="16">
        <v>7</v>
      </c>
      <c r="B201" s="69" t="s">
        <v>92</v>
      </c>
      <c r="C201" s="1" t="s">
        <v>18</v>
      </c>
      <c r="D201" s="18">
        <v>3</v>
      </c>
      <c r="E201" s="6">
        <v>9</v>
      </c>
      <c r="F201" s="5">
        <v>3</v>
      </c>
      <c r="G201" s="6">
        <v>9</v>
      </c>
      <c r="H201" s="5">
        <v>3</v>
      </c>
      <c r="I201" s="6">
        <v>9</v>
      </c>
      <c r="J201" s="5">
        <v>0</v>
      </c>
      <c r="K201" s="28">
        <v>0</v>
      </c>
      <c r="L201" s="27">
        <v>0</v>
      </c>
      <c r="M201" s="28">
        <v>0</v>
      </c>
      <c r="N201" s="81" t="s">
        <v>92</v>
      </c>
      <c r="O201" s="27">
        <v>0</v>
      </c>
      <c r="P201" s="28">
        <v>0</v>
      </c>
      <c r="Q201" s="27">
        <v>0</v>
      </c>
      <c r="R201" s="28">
        <v>0</v>
      </c>
      <c r="S201" s="27">
        <v>0</v>
      </c>
      <c r="T201" s="28">
        <v>0</v>
      </c>
      <c r="U201" s="5"/>
      <c r="V201" s="6"/>
      <c r="W201" s="86">
        <f>SUM(E201,G201,I201,K201,M201,P201,R201,T201,V201)</f>
        <v>27</v>
      </c>
      <c r="X201" s="86"/>
    </row>
    <row r="202" spans="1:28" x14ac:dyDescent="0.2">
      <c r="A202" s="16">
        <v>37</v>
      </c>
      <c r="B202" s="69" t="s">
        <v>174</v>
      </c>
      <c r="C202" s="1" t="s">
        <v>158</v>
      </c>
      <c r="D202" s="18">
        <v>0</v>
      </c>
      <c r="E202" s="6">
        <v>0</v>
      </c>
      <c r="F202" s="5">
        <v>0</v>
      </c>
      <c r="G202" s="6">
        <v>0</v>
      </c>
      <c r="H202" s="5">
        <v>0</v>
      </c>
      <c r="I202" s="6">
        <v>0</v>
      </c>
      <c r="J202" s="5">
        <v>0</v>
      </c>
      <c r="K202" s="28">
        <v>0</v>
      </c>
      <c r="L202" s="27">
        <v>1</v>
      </c>
      <c r="M202" s="28">
        <v>13</v>
      </c>
      <c r="N202" s="81" t="s">
        <v>174</v>
      </c>
      <c r="O202" s="27">
        <v>1</v>
      </c>
      <c r="P202" s="28">
        <v>13</v>
      </c>
      <c r="Q202" s="27">
        <v>0</v>
      </c>
      <c r="R202" s="28">
        <v>0</v>
      </c>
      <c r="S202" s="27">
        <v>0</v>
      </c>
      <c r="T202" s="28">
        <v>0</v>
      </c>
      <c r="U202" s="27"/>
      <c r="V202" s="28"/>
      <c r="W202" s="86">
        <f>SUM(E202,G202,I202,K202,M202,P202,R202,T202,V202)</f>
        <v>26</v>
      </c>
      <c r="X202" s="86"/>
    </row>
    <row r="203" spans="1:28" x14ac:dyDescent="0.2">
      <c r="A203" s="16">
        <v>26</v>
      </c>
      <c r="B203" s="69" t="s">
        <v>162</v>
      </c>
      <c r="C203" s="1" t="s">
        <v>158</v>
      </c>
      <c r="D203" s="18">
        <v>0</v>
      </c>
      <c r="E203" s="6">
        <v>0</v>
      </c>
      <c r="F203" s="5">
        <v>0</v>
      </c>
      <c r="G203" s="6">
        <v>0</v>
      </c>
      <c r="H203" s="5">
        <v>0</v>
      </c>
      <c r="I203" s="6">
        <v>0</v>
      </c>
      <c r="J203" s="5">
        <v>3</v>
      </c>
      <c r="K203" s="28">
        <v>9</v>
      </c>
      <c r="L203" s="27">
        <v>4</v>
      </c>
      <c r="M203" s="28">
        <v>7</v>
      </c>
      <c r="N203" s="81" t="s">
        <v>162</v>
      </c>
      <c r="O203" s="27">
        <v>3</v>
      </c>
      <c r="P203" s="28">
        <v>9</v>
      </c>
      <c r="Q203" s="27">
        <v>0</v>
      </c>
      <c r="R203" s="28">
        <v>0</v>
      </c>
      <c r="S203" s="27">
        <v>0</v>
      </c>
      <c r="T203" s="28">
        <v>0</v>
      </c>
      <c r="U203" s="27"/>
      <c r="V203" s="28"/>
      <c r="W203" s="86">
        <f>SUM(E203,G203,I203,K203,M203,P203,R203,T203,V203)</f>
        <v>25</v>
      </c>
      <c r="X203" s="86"/>
    </row>
    <row r="204" spans="1:28" x14ac:dyDescent="0.2">
      <c r="A204" s="16">
        <v>34</v>
      </c>
      <c r="B204" s="69" t="s">
        <v>171</v>
      </c>
      <c r="C204" s="1" t="s">
        <v>158</v>
      </c>
      <c r="D204" s="18">
        <v>0</v>
      </c>
      <c r="E204" s="6">
        <v>0</v>
      </c>
      <c r="F204" s="5">
        <v>0</v>
      </c>
      <c r="G204" s="6">
        <v>0</v>
      </c>
      <c r="H204" s="5">
        <v>0</v>
      </c>
      <c r="I204" s="6">
        <v>0</v>
      </c>
      <c r="J204" s="5">
        <v>4</v>
      </c>
      <c r="K204" s="28">
        <v>7</v>
      </c>
      <c r="L204" s="27">
        <v>4</v>
      </c>
      <c r="M204" s="28">
        <v>7</v>
      </c>
      <c r="N204" s="81" t="s">
        <v>171</v>
      </c>
      <c r="O204" s="27">
        <v>2</v>
      </c>
      <c r="P204" s="28">
        <v>11</v>
      </c>
      <c r="Q204" s="27">
        <v>0</v>
      </c>
      <c r="R204" s="28">
        <v>0</v>
      </c>
      <c r="S204" s="27">
        <v>0</v>
      </c>
      <c r="T204" s="28">
        <v>0</v>
      </c>
      <c r="U204" s="27"/>
      <c r="V204" s="28"/>
      <c r="W204" s="86">
        <f>SUM(E204,G204,I204,K204,M204,P204,R204,T204,V204)</f>
        <v>25</v>
      </c>
      <c r="X204" s="86"/>
    </row>
    <row r="205" spans="1:28" x14ac:dyDescent="0.2">
      <c r="A205" s="16">
        <v>30</v>
      </c>
      <c r="B205" s="69" t="s">
        <v>167</v>
      </c>
      <c r="C205" s="1" t="s">
        <v>115</v>
      </c>
      <c r="D205" s="18">
        <v>0</v>
      </c>
      <c r="E205" s="6">
        <v>0</v>
      </c>
      <c r="F205" s="5">
        <v>0</v>
      </c>
      <c r="G205" s="6">
        <v>0</v>
      </c>
      <c r="H205" s="5">
        <v>0</v>
      </c>
      <c r="I205" s="6">
        <v>0</v>
      </c>
      <c r="J205" s="5">
        <v>2</v>
      </c>
      <c r="K205" s="28">
        <v>11</v>
      </c>
      <c r="L205" s="27">
        <v>5</v>
      </c>
      <c r="M205" s="28">
        <v>6</v>
      </c>
      <c r="N205" s="81" t="s">
        <v>167</v>
      </c>
      <c r="O205" s="27">
        <v>4</v>
      </c>
      <c r="P205" s="28">
        <v>7</v>
      </c>
      <c r="Q205" s="27">
        <v>0</v>
      </c>
      <c r="R205" s="28">
        <v>0</v>
      </c>
      <c r="S205" s="27">
        <v>0</v>
      </c>
      <c r="T205" s="28">
        <v>0</v>
      </c>
      <c r="U205" s="27"/>
      <c r="V205" s="28"/>
      <c r="W205" s="86">
        <f>SUM(E205,G205,I205,K205,M205,P205,R205,T205,V205)</f>
        <v>24</v>
      </c>
      <c r="X205" s="86"/>
    </row>
    <row r="206" spans="1:28" x14ac:dyDescent="0.2">
      <c r="A206" s="16">
        <v>31</v>
      </c>
      <c r="B206" s="69" t="s">
        <v>168</v>
      </c>
      <c r="C206" s="1" t="s">
        <v>158</v>
      </c>
      <c r="D206" s="18">
        <v>0</v>
      </c>
      <c r="E206" s="6">
        <v>0</v>
      </c>
      <c r="F206" s="5">
        <v>0</v>
      </c>
      <c r="G206" s="6">
        <v>0</v>
      </c>
      <c r="H206" s="5">
        <v>0</v>
      </c>
      <c r="I206" s="6">
        <v>0</v>
      </c>
      <c r="J206" s="5">
        <v>3</v>
      </c>
      <c r="K206" s="28">
        <v>9</v>
      </c>
      <c r="L206" s="27">
        <v>5</v>
      </c>
      <c r="M206" s="28">
        <v>6</v>
      </c>
      <c r="N206" s="81" t="s">
        <v>168</v>
      </c>
      <c r="O206" s="27">
        <v>3</v>
      </c>
      <c r="P206" s="28">
        <v>9</v>
      </c>
      <c r="Q206" s="27">
        <v>0</v>
      </c>
      <c r="R206" s="28">
        <v>0</v>
      </c>
      <c r="S206" s="27">
        <v>0</v>
      </c>
      <c r="T206" s="28">
        <v>0</v>
      </c>
      <c r="U206" s="27"/>
      <c r="V206" s="28"/>
      <c r="W206" s="86">
        <f>SUM(E206,G206,I206,K206,M206,P206,R206,T206,V206)</f>
        <v>24</v>
      </c>
      <c r="X206" s="86"/>
    </row>
    <row r="207" spans="1:28" x14ac:dyDescent="0.2">
      <c r="A207" s="16">
        <v>40</v>
      </c>
      <c r="B207" s="69" t="s">
        <v>177</v>
      </c>
      <c r="C207" s="1" t="s">
        <v>18</v>
      </c>
      <c r="D207" s="18">
        <v>0</v>
      </c>
      <c r="E207" s="6">
        <v>0</v>
      </c>
      <c r="F207" s="5">
        <v>0</v>
      </c>
      <c r="G207" s="6">
        <v>0</v>
      </c>
      <c r="H207" s="5">
        <v>0</v>
      </c>
      <c r="I207" s="6">
        <v>0</v>
      </c>
      <c r="J207" s="5">
        <v>0</v>
      </c>
      <c r="K207" s="28">
        <v>0</v>
      </c>
      <c r="L207" s="27">
        <v>2</v>
      </c>
      <c r="M207" s="28">
        <v>11</v>
      </c>
      <c r="N207" s="81" t="s">
        <v>177</v>
      </c>
      <c r="O207" s="27">
        <v>1</v>
      </c>
      <c r="P207" s="28">
        <v>13</v>
      </c>
      <c r="Q207" s="27">
        <v>0</v>
      </c>
      <c r="R207" s="28">
        <v>0</v>
      </c>
      <c r="S207" s="27">
        <v>0</v>
      </c>
      <c r="T207" s="28">
        <v>0</v>
      </c>
      <c r="U207" s="27"/>
      <c r="V207" s="28"/>
      <c r="W207" s="86">
        <f>SUM(E207,G207,I207,K207,M207,P207,R207,T207,V207)</f>
        <v>24</v>
      </c>
      <c r="X207" s="86"/>
    </row>
    <row r="208" spans="1:28" x14ac:dyDescent="0.2">
      <c r="A208" s="16">
        <v>35</v>
      </c>
      <c r="B208" s="69" t="s">
        <v>172</v>
      </c>
      <c r="C208" s="1" t="s">
        <v>158</v>
      </c>
      <c r="D208" s="18">
        <v>0</v>
      </c>
      <c r="E208" s="6">
        <v>0</v>
      </c>
      <c r="F208" s="5">
        <v>0</v>
      </c>
      <c r="G208" s="6">
        <v>0</v>
      </c>
      <c r="H208" s="5">
        <v>0</v>
      </c>
      <c r="I208" s="6">
        <v>0</v>
      </c>
      <c r="J208" s="5">
        <v>2</v>
      </c>
      <c r="K208" s="28">
        <v>11</v>
      </c>
      <c r="L208" s="27">
        <v>0</v>
      </c>
      <c r="M208" s="28">
        <v>0</v>
      </c>
      <c r="N208" s="81" t="s">
        <v>172</v>
      </c>
      <c r="O208" s="27">
        <v>2</v>
      </c>
      <c r="P208" s="28">
        <v>11</v>
      </c>
      <c r="Q208" s="27">
        <v>0</v>
      </c>
      <c r="R208" s="28">
        <v>0</v>
      </c>
      <c r="S208" s="27">
        <v>0</v>
      </c>
      <c r="T208" s="28">
        <v>0</v>
      </c>
      <c r="U208" s="27"/>
      <c r="V208" s="28"/>
      <c r="W208" s="86">
        <f>SUM(E208,G208,I208,K208,M208,P208,R208,T208,V208)</f>
        <v>22</v>
      </c>
      <c r="X208" s="86"/>
    </row>
    <row r="209" spans="1:24" x14ac:dyDescent="0.2">
      <c r="A209" s="16">
        <v>11</v>
      </c>
      <c r="B209" s="69" t="s">
        <v>96</v>
      </c>
      <c r="C209" s="1" t="s">
        <v>18</v>
      </c>
      <c r="D209" s="18">
        <v>5</v>
      </c>
      <c r="E209" s="6">
        <v>6</v>
      </c>
      <c r="F209" s="5">
        <v>5</v>
      </c>
      <c r="G209" s="6">
        <v>6</v>
      </c>
      <c r="H209" s="5">
        <v>7</v>
      </c>
      <c r="I209" s="6">
        <v>4</v>
      </c>
      <c r="J209" s="5">
        <v>0</v>
      </c>
      <c r="K209" s="28">
        <v>0</v>
      </c>
      <c r="L209" s="27">
        <v>0</v>
      </c>
      <c r="M209" s="28">
        <v>0</v>
      </c>
      <c r="N209" s="81" t="s">
        <v>96</v>
      </c>
      <c r="O209" s="27">
        <v>0</v>
      </c>
      <c r="P209" s="28">
        <v>0</v>
      </c>
      <c r="Q209" s="27">
        <v>0</v>
      </c>
      <c r="R209" s="28">
        <v>0</v>
      </c>
      <c r="S209" s="27">
        <v>6</v>
      </c>
      <c r="T209" s="28">
        <v>5</v>
      </c>
      <c r="U209" s="27"/>
      <c r="V209" s="28"/>
      <c r="W209" s="86">
        <f>SUM(E209,G209,I209,K209,M209,P209,R209,T209,V209)</f>
        <v>21</v>
      </c>
      <c r="X209" s="86"/>
    </row>
    <row r="210" spans="1:24" x14ac:dyDescent="0.2">
      <c r="A210" s="16">
        <v>43</v>
      </c>
      <c r="B210" s="69" t="s">
        <v>226</v>
      </c>
      <c r="C210" s="1" t="s">
        <v>205</v>
      </c>
      <c r="D210" s="18">
        <v>0</v>
      </c>
      <c r="E210" s="6">
        <v>0</v>
      </c>
      <c r="F210" s="5">
        <v>0</v>
      </c>
      <c r="G210" s="6">
        <v>0</v>
      </c>
      <c r="H210" s="5">
        <v>0</v>
      </c>
      <c r="I210" s="6">
        <v>0</v>
      </c>
      <c r="J210" s="5">
        <v>0</v>
      </c>
      <c r="K210" s="28">
        <v>0</v>
      </c>
      <c r="L210" s="27">
        <v>0</v>
      </c>
      <c r="M210" s="28">
        <v>0</v>
      </c>
      <c r="N210" s="82" t="s">
        <v>226</v>
      </c>
      <c r="O210" s="27">
        <v>0</v>
      </c>
      <c r="P210" s="28">
        <v>0</v>
      </c>
      <c r="Q210" s="27">
        <v>2</v>
      </c>
      <c r="R210" s="28">
        <v>11</v>
      </c>
      <c r="S210" s="27">
        <v>3</v>
      </c>
      <c r="T210" s="28">
        <v>9</v>
      </c>
      <c r="U210" s="27"/>
      <c r="V210" s="28"/>
      <c r="W210" s="86">
        <f>SUM(E210,G210,I210,K210,M210,P210,R210,T210,V210)</f>
        <v>20</v>
      </c>
      <c r="X210" s="86"/>
    </row>
    <row r="211" spans="1:24" x14ac:dyDescent="0.2">
      <c r="A211" s="16">
        <v>8</v>
      </c>
      <c r="B211" s="69" t="s">
        <v>93</v>
      </c>
      <c r="C211" s="1" t="s">
        <v>24</v>
      </c>
      <c r="D211" s="18">
        <v>5</v>
      </c>
      <c r="E211" s="6">
        <v>6</v>
      </c>
      <c r="F211" s="5">
        <v>2</v>
      </c>
      <c r="G211" s="6">
        <v>11</v>
      </c>
      <c r="H211" s="5">
        <v>0</v>
      </c>
      <c r="I211" s="6">
        <v>0</v>
      </c>
      <c r="J211" s="5">
        <v>0</v>
      </c>
      <c r="K211" s="28">
        <v>0</v>
      </c>
      <c r="L211" s="27">
        <v>0</v>
      </c>
      <c r="M211" s="28">
        <v>0</v>
      </c>
      <c r="N211" s="81" t="s">
        <v>93</v>
      </c>
      <c r="O211" s="27">
        <v>0</v>
      </c>
      <c r="P211" s="28">
        <v>0</v>
      </c>
      <c r="Q211" s="27">
        <v>0</v>
      </c>
      <c r="R211" s="28">
        <v>0</v>
      </c>
      <c r="S211" s="27">
        <v>0</v>
      </c>
      <c r="T211" s="28">
        <v>0</v>
      </c>
      <c r="U211" s="27"/>
      <c r="V211" s="28"/>
      <c r="W211" s="86">
        <f>SUM(E211,G211,I211,K211,M211,P211,R211,T211,V211)</f>
        <v>17</v>
      </c>
      <c r="X211" s="86"/>
    </row>
    <row r="212" spans="1:24" x14ac:dyDescent="0.2">
      <c r="A212" s="16">
        <v>10</v>
      </c>
      <c r="B212" s="69" t="s">
        <v>95</v>
      </c>
      <c r="C212" s="1" t="s">
        <v>18</v>
      </c>
      <c r="D212" s="18">
        <v>5</v>
      </c>
      <c r="E212" s="6">
        <v>6</v>
      </c>
      <c r="F212" s="5">
        <v>5</v>
      </c>
      <c r="G212" s="6">
        <v>6</v>
      </c>
      <c r="H212" s="5">
        <v>7</v>
      </c>
      <c r="I212" s="6">
        <v>4</v>
      </c>
      <c r="J212" s="5">
        <v>0</v>
      </c>
      <c r="K212" s="28">
        <v>0</v>
      </c>
      <c r="L212" s="27">
        <v>0</v>
      </c>
      <c r="M212" s="28">
        <v>0</v>
      </c>
      <c r="N212" s="81" t="s">
        <v>95</v>
      </c>
      <c r="O212" s="27">
        <v>0</v>
      </c>
      <c r="P212" s="28">
        <v>0</v>
      </c>
      <c r="Q212" s="27">
        <v>0</v>
      </c>
      <c r="R212" s="28">
        <v>0</v>
      </c>
      <c r="S212" s="27">
        <v>0</v>
      </c>
      <c r="T212" s="28">
        <v>0</v>
      </c>
      <c r="U212" s="27"/>
      <c r="V212" s="28"/>
      <c r="W212" s="86">
        <f>SUM(E212,G212,I212,K212,M212,P212,R212,T212,V212)</f>
        <v>16</v>
      </c>
      <c r="X212" s="86"/>
    </row>
    <row r="213" spans="1:24" x14ac:dyDescent="0.2">
      <c r="A213" s="16">
        <v>13</v>
      </c>
      <c r="B213" s="69" t="s">
        <v>98</v>
      </c>
      <c r="C213" s="1" t="s">
        <v>18</v>
      </c>
      <c r="D213" s="5">
        <v>7</v>
      </c>
      <c r="E213" s="6">
        <v>4</v>
      </c>
      <c r="F213" s="5">
        <v>7</v>
      </c>
      <c r="G213" s="6">
        <v>4</v>
      </c>
      <c r="H213" s="5">
        <v>5</v>
      </c>
      <c r="I213" s="6">
        <v>6</v>
      </c>
      <c r="J213" s="5">
        <v>0</v>
      </c>
      <c r="K213" s="28">
        <v>0</v>
      </c>
      <c r="L213" s="27">
        <v>0</v>
      </c>
      <c r="M213" s="28">
        <v>0</v>
      </c>
      <c r="N213" s="81" t="s">
        <v>98</v>
      </c>
      <c r="O213" s="27">
        <v>0</v>
      </c>
      <c r="P213" s="28">
        <v>0</v>
      </c>
      <c r="Q213" s="27">
        <v>0</v>
      </c>
      <c r="R213" s="28">
        <v>0</v>
      </c>
      <c r="S213" s="27">
        <v>0</v>
      </c>
      <c r="T213" s="28">
        <v>0</v>
      </c>
      <c r="U213" s="27"/>
      <c r="V213" s="28"/>
      <c r="W213" s="86">
        <f>SUM(E213,G213,I213,K213,M213,P213,R213,T213,V213)</f>
        <v>14</v>
      </c>
      <c r="X213" s="86"/>
    </row>
    <row r="214" spans="1:24" x14ac:dyDescent="0.2">
      <c r="A214" s="16">
        <v>44</v>
      </c>
      <c r="B214" s="69" t="s">
        <v>227</v>
      </c>
      <c r="C214" s="1" t="s">
        <v>217</v>
      </c>
      <c r="D214" s="18">
        <v>0</v>
      </c>
      <c r="E214" s="6">
        <v>0</v>
      </c>
      <c r="F214" s="5">
        <v>0</v>
      </c>
      <c r="G214" s="6">
        <v>0</v>
      </c>
      <c r="H214" s="5">
        <v>0</v>
      </c>
      <c r="I214" s="6">
        <v>0</v>
      </c>
      <c r="J214" s="5">
        <v>0</v>
      </c>
      <c r="K214" s="28">
        <v>0</v>
      </c>
      <c r="L214" s="27">
        <v>0</v>
      </c>
      <c r="M214" s="28">
        <v>0</v>
      </c>
      <c r="N214" s="82" t="s">
        <v>227</v>
      </c>
      <c r="O214" s="27">
        <v>0</v>
      </c>
      <c r="P214" s="28">
        <v>0</v>
      </c>
      <c r="Q214" s="27">
        <v>3</v>
      </c>
      <c r="R214" s="28">
        <v>9</v>
      </c>
      <c r="S214" s="27">
        <v>6</v>
      </c>
      <c r="T214" s="28">
        <v>5</v>
      </c>
      <c r="U214" s="27"/>
      <c r="V214" s="28"/>
      <c r="W214" s="86">
        <f>SUM(E214,G214,I214,K214,M214,P214,R214,T214,V214)</f>
        <v>14</v>
      </c>
      <c r="X214" s="86"/>
    </row>
    <row r="215" spans="1:24" x14ac:dyDescent="0.2">
      <c r="A215" s="16">
        <v>9</v>
      </c>
      <c r="B215" s="69" t="s">
        <v>94</v>
      </c>
      <c r="C215" s="1" t="s">
        <v>24</v>
      </c>
      <c r="D215" s="18">
        <v>5</v>
      </c>
      <c r="E215" s="6">
        <v>6</v>
      </c>
      <c r="F215" s="5">
        <v>5</v>
      </c>
      <c r="G215" s="6">
        <v>6</v>
      </c>
      <c r="H215" s="5">
        <v>0</v>
      </c>
      <c r="I215" s="6">
        <v>0</v>
      </c>
      <c r="J215" s="5">
        <v>0</v>
      </c>
      <c r="K215" s="28">
        <v>0</v>
      </c>
      <c r="L215" s="27">
        <v>0</v>
      </c>
      <c r="M215" s="28">
        <v>0</v>
      </c>
      <c r="N215" s="81" t="s">
        <v>94</v>
      </c>
      <c r="O215" s="27">
        <v>0</v>
      </c>
      <c r="P215" s="28">
        <v>0</v>
      </c>
      <c r="Q215" s="27">
        <v>0</v>
      </c>
      <c r="R215" s="28">
        <v>0</v>
      </c>
      <c r="S215" s="27">
        <v>0</v>
      </c>
      <c r="T215" s="28">
        <v>0</v>
      </c>
      <c r="U215" s="27"/>
      <c r="V215" s="28"/>
      <c r="W215" s="86">
        <f>SUM(E215,G215,I215,K215,M215,P215,R215,T215,V215)</f>
        <v>12</v>
      </c>
      <c r="X215" s="86"/>
    </row>
    <row r="216" spans="1:24" x14ac:dyDescent="0.2">
      <c r="A216" s="16">
        <v>45</v>
      </c>
      <c r="B216" s="54" t="s">
        <v>228</v>
      </c>
      <c r="C216" s="1" t="s">
        <v>205</v>
      </c>
      <c r="D216" s="18">
        <v>0</v>
      </c>
      <c r="E216" s="6">
        <v>0</v>
      </c>
      <c r="F216" s="5">
        <v>0</v>
      </c>
      <c r="G216" s="6">
        <v>0</v>
      </c>
      <c r="H216" s="5">
        <v>0</v>
      </c>
      <c r="I216" s="6">
        <v>0</v>
      </c>
      <c r="J216" s="5">
        <v>0</v>
      </c>
      <c r="K216" s="28">
        <v>0</v>
      </c>
      <c r="L216" s="27">
        <v>0</v>
      </c>
      <c r="M216" s="28">
        <v>0</v>
      </c>
      <c r="N216" s="82" t="s">
        <v>228</v>
      </c>
      <c r="O216" s="27">
        <v>0</v>
      </c>
      <c r="P216" s="28">
        <v>0</v>
      </c>
      <c r="Q216" s="27">
        <v>5</v>
      </c>
      <c r="R216" s="28">
        <v>6</v>
      </c>
      <c r="S216" s="27">
        <v>5</v>
      </c>
      <c r="T216" s="28">
        <v>6</v>
      </c>
      <c r="U216" s="27"/>
      <c r="V216" s="28"/>
      <c r="W216" s="86">
        <f>SUM(E216,G216,I216,K216,M216,P216,R216,T216,V216)</f>
        <v>12</v>
      </c>
      <c r="X216" s="86"/>
    </row>
    <row r="217" spans="1:24" x14ac:dyDescent="0.2">
      <c r="A217" s="16">
        <v>20</v>
      </c>
      <c r="B217" s="69" t="s">
        <v>155</v>
      </c>
      <c r="C217" s="1" t="s">
        <v>118</v>
      </c>
      <c r="D217" s="18">
        <v>0</v>
      </c>
      <c r="E217" s="6">
        <v>0</v>
      </c>
      <c r="F217" s="5">
        <v>0</v>
      </c>
      <c r="G217" s="6">
        <v>0</v>
      </c>
      <c r="H217" s="5">
        <v>0</v>
      </c>
      <c r="I217" s="6">
        <v>0</v>
      </c>
      <c r="J217" s="5">
        <v>2</v>
      </c>
      <c r="K217" s="28">
        <v>11</v>
      </c>
      <c r="L217" s="27">
        <v>0</v>
      </c>
      <c r="M217" s="28">
        <v>0</v>
      </c>
      <c r="N217" s="81" t="s">
        <v>155</v>
      </c>
      <c r="O217" s="27">
        <v>0</v>
      </c>
      <c r="P217" s="28">
        <v>0</v>
      </c>
      <c r="Q217" s="27">
        <v>0</v>
      </c>
      <c r="R217" s="28">
        <v>0</v>
      </c>
      <c r="S217" s="27">
        <v>0</v>
      </c>
      <c r="T217" s="28">
        <v>0</v>
      </c>
      <c r="U217" s="27"/>
      <c r="V217" s="28"/>
      <c r="W217" s="86">
        <f>SUM(E217,G217,I217,K217,M217,P217,R217,T217,V217)</f>
        <v>11</v>
      </c>
      <c r="X217" s="86"/>
    </row>
    <row r="218" spans="1:24" x14ac:dyDescent="0.2">
      <c r="A218" s="16">
        <v>28</v>
      </c>
      <c r="B218" s="69" t="s">
        <v>164</v>
      </c>
      <c r="C218" s="1" t="s">
        <v>165</v>
      </c>
      <c r="D218" s="18">
        <v>0</v>
      </c>
      <c r="E218" s="6">
        <v>0</v>
      </c>
      <c r="F218" s="5">
        <v>0</v>
      </c>
      <c r="G218" s="6">
        <v>0</v>
      </c>
      <c r="H218" s="5">
        <v>0</v>
      </c>
      <c r="I218" s="6">
        <v>0</v>
      </c>
      <c r="J218" s="5">
        <v>2</v>
      </c>
      <c r="K218" s="28">
        <v>11</v>
      </c>
      <c r="L218" s="27">
        <v>0</v>
      </c>
      <c r="M218" s="28">
        <v>0</v>
      </c>
      <c r="N218" s="81" t="s">
        <v>164</v>
      </c>
      <c r="O218" s="27">
        <v>0</v>
      </c>
      <c r="P218" s="28">
        <v>0</v>
      </c>
      <c r="Q218" s="27">
        <v>0</v>
      </c>
      <c r="R218" s="28">
        <v>0</v>
      </c>
      <c r="S218" s="27">
        <v>0</v>
      </c>
      <c r="T218" s="28">
        <v>0</v>
      </c>
      <c r="U218" s="27"/>
      <c r="V218" s="28"/>
      <c r="W218" s="86">
        <f>SUM(E218,G218,I218,K218,M218,P218,R218,T218,V218)</f>
        <v>11</v>
      </c>
      <c r="X218" s="86"/>
    </row>
    <row r="219" spans="1:24" x14ac:dyDescent="0.2">
      <c r="A219" s="16">
        <v>32</v>
      </c>
      <c r="B219" s="69" t="s">
        <v>169</v>
      </c>
      <c r="C219" s="1" t="s">
        <v>127</v>
      </c>
      <c r="D219" s="18">
        <v>0</v>
      </c>
      <c r="E219" s="6">
        <v>0</v>
      </c>
      <c r="F219" s="5">
        <v>0</v>
      </c>
      <c r="G219" s="6">
        <v>0</v>
      </c>
      <c r="H219" s="5">
        <v>0</v>
      </c>
      <c r="I219" s="6">
        <v>0</v>
      </c>
      <c r="J219" s="5">
        <v>2</v>
      </c>
      <c r="K219" s="28">
        <v>11</v>
      </c>
      <c r="L219" s="27">
        <v>0</v>
      </c>
      <c r="M219" s="28">
        <v>0</v>
      </c>
      <c r="N219" s="81" t="s">
        <v>169</v>
      </c>
      <c r="O219" s="27">
        <v>0</v>
      </c>
      <c r="P219" s="28">
        <v>0</v>
      </c>
      <c r="Q219" s="27">
        <v>0</v>
      </c>
      <c r="R219" s="28">
        <v>0</v>
      </c>
      <c r="S219" s="27">
        <v>0</v>
      </c>
      <c r="T219" s="28">
        <v>0</v>
      </c>
      <c r="U219" s="27"/>
      <c r="V219" s="28"/>
      <c r="W219" s="86">
        <f>SUM(E219,G219,I219,K219,M219,P219,R219,T219,V219)</f>
        <v>11</v>
      </c>
      <c r="X219" s="86"/>
    </row>
    <row r="220" spans="1:24" x14ac:dyDescent="0.2">
      <c r="A220" s="16">
        <v>36</v>
      </c>
      <c r="B220" s="69" t="s">
        <v>173</v>
      </c>
      <c r="C220" s="1" t="s">
        <v>115</v>
      </c>
      <c r="D220" s="18">
        <v>0</v>
      </c>
      <c r="E220" s="6">
        <v>0</v>
      </c>
      <c r="F220" s="5">
        <v>0</v>
      </c>
      <c r="G220" s="6">
        <v>0</v>
      </c>
      <c r="H220" s="5">
        <v>0</v>
      </c>
      <c r="I220" s="6">
        <v>0</v>
      </c>
      <c r="J220" s="5">
        <v>0</v>
      </c>
      <c r="K220" s="28">
        <v>0</v>
      </c>
      <c r="L220" s="27">
        <v>2</v>
      </c>
      <c r="M220" s="28">
        <v>11</v>
      </c>
      <c r="N220" s="81" t="s">
        <v>173</v>
      </c>
      <c r="O220" s="27">
        <v>0</v>
      </c>
      <c r="P220" s="28">
        <v>0</v>
      </c>
      <c r="Q220" s="27">
        <v>0</v>
      </c>
      <c r="R220" s="28">
        <v>0</v>
      </c>
      <c r="S220" s="27">
        <v>0</v>
      </c>
      <c r="T220" s="28">
        <v>0</v>
      </c>
      <c r="U220" s="27"/>
      <c r="V220" s="28"/>
      <c r="W220" s="86">
        <f>SUM(E220,G220,I220,K220,M220,P220,R220,T220,V220)</f>
        <v>11</v>
      </c>
      <c r="X220" s="86"/>
    </row>
    <row r="221" spans="1:24" x14ac:dyDescent="0.2">
      <c r="A221" s="16">
        <v>14</v>
      </c>
      <c r="B221" s="69" t="s">
        <v>99</v>
      </c>
      <c r="C221" s="1" t="s">
        <v>21</v>
      </c>
      <c r="D221" s="18">
        <v>0</v>
      </c>
      <c r="E221" s="6">
        <v>0</v>
      </c>
      <c r="F221" s="5">
        <v>7</v>
      </c>
      <c r="G221" s="6">
        <v>4</v>
      </c>
      <c r="H221" s="5">
        <v>5</v>
      </c>
      <c r="I221" s="6">
        <v>6</v>
      </c>
      <c r="J221" s="5">
        <v>0</v>
      </c>
      <c r="K221" s="28">
        <v>0</v>
      </c>
      <c r="L221" s="27">
        <v>0</v>
      </c>
      <c r="M221" s="28">
        <v>0</v>
      </c>
      <c r="N221" s="81" t="s">
        <v>99</v>
      </c>
      <c r="O221" s="27">
        <v>0</v>
      </c>
      <c r="P221" s="28">
        <v>0</v>
      </c>
      <c r="Q221" s="27">
        <v>0</v>
      </c>
      <c r="R221" s="28">
        <v>0</v>
      </c>
      <c r="S221" s="27">
        <v>0</v>
      </c>
      <c r="T221" s="28">
        <v>0</v>
      </c>
      <c r="U221" s="27"/>
      <c r="V221" s="28"/>
      <c r="W221" s="86">
        <f>SUM(E221,G221,I221,K221,M221,P221,R221,T221,V221)</f>
        <v>10</v>
      </c>
      <c r="X221" s="86"/>
    </row>
    <row r="222" spans="1:24" x14ac:dyDescent="0.2">
      <c r="A222" s="16">
        <v>38</v>
      </c>
      <c r="B222" s="69" t="s">
        <v>175</v>
      </c>
      <c r="C222" s="1" t="s">
        <v>115</v>
      </c>
      <c r="D222" s="18">
        <v>0</v>
      </c>
      <c r="E222" s="6">
        <v>0</v>
      </c>
      <c r="F222" s="5">
        <v>0</v>
      </c>
      <c r="G222" s="6">
        <v>0</v>
      </c>
      <c r="H222" s="5">
        <v>0</v>
      </c>
      <c r="I222" s="6">
        <v>0</v>
      </c>
      <c r="J222" s="5">
        <v>0</v>
      </c>
      <c r="K222" s="28">
        <v>0</v>
      </c>
      <c r="L222" s="27">
        <v>3</v>
      </c>
      <c r="M222" s="28">
        <v>9</v>
      </c>
      <c r="N222" s="81" t="s">
        <v>175</v>
      </c>
      <c r="O222" s="27">
        <v>0</v>
      </c>
      <c r="P222" s="28">
        <v>0</v>
      </c>
      <c r="Q222" s="27">
        <v>0</v>
      </c>
      <c r="R222" s="28">
        <v>0</v>
      </c>
      <c r="S222" s="27">
        <v>0</v>
      </c>
      <c r="T222" s="28">
        <v>0</v>
      </c>
      <c r="U222" s="27"/>
      <c r="V222" s="28"/>
      <c r="W222" s="86">
        <f>SUM(E222,G222,I222,K222,M222,P222,R222,T222,V222)</f>
        <v>9</v>
      </c>
      <c r="X222" s="86"/>
    </row>
    <row r="223" spans="1:24" x14ac:dyDescent="0.2">
      <c r="A223" s="16">
        <v>39</v>
      </c>
      <c r="B223" s="69" t="s">
        <v>176</v>
      </c>
      <c r="C223" s="1" t="s">
        <v>21</v>
      </c>
      <c r="D223" s="18">
        <v>0</v>
      </c>
      <c r="E223" s="6">
        <v>0</v>
      </c>
      <c r="F223" s="5">
        <v>0</v>
      </c>
      <c r="G223" s="6">
        <v>0</v>
      </c>
      <c r="H223" s="5">
        <v>0</v>
      </c>
      <c r="I223" s="6">
        <v>0</v>
      </c>
      <c r="J223" s="5">
        <v>0</v>
      </c>
      <c r="K223" s="28">
        <v>0</v>
      </c>
      <c r="L223" s="27">
        <v>3</v>
      </c>
      <c r="M223" s="28">
        <v>9</v>
      </c>
      <c r="N223" s="81" t="s">
        <v>176</v>
      </c>
      <c r="O223" s="27">
        <v>0</v>
      </c>
      <c r="P223" s="28">
        <v>0</v>
      </c>
      <c r="Q223" s="27">
        <v>0</v>
      </c>
      <c r="R223" s="28">
        <v>0</v>
      </c>
      <c r="S223" s="27">
        <v>0</v>
      </c>
      <c r="T223" s="28">
        <v>0</v>
      </c>
      <c r="U223" s="27"/>
      <c r="V223" s="28"/>
      <c r="W223" s="86">
        <f>SUM(E223,G223,I223,K223,M223,P223,R223,T223,V223)</f>
        <v>9</v>
      </c>
      <c r="X223" s="86"/>
    </row>
    <row r="224" spans="1:24" x14ac:dyDescent="0.2">
      <c r="A224" s="16">
        <v>41</v>
      </c>
      <c r="B224" s="69" t="s">
        <v>189</v>
      </c>
      <c r="C224" s="1" t="s">
        <v>118</v>
      </c>
      <c r="D224" s="18">
        <v>0</v>
      </c>
      <c r="E224" s="6">
        <v>0</v>
      </c>
      <c r="F224" s="5">
        <v>0</v>
      </c>
      <c r="G224" s="6">
        <v>0</v>
      </c>
      <c r="H224" s="5">
        <v>0</v>
      </c>
      <c r="I224" s="6">
        <v>0</v>
      </c>
      <c r="J224" s="5">
        <v>0</v>
      </c>
      <c r="K224" s="28">
        <v>0</v>
      </c>
      <c r="L224" s="27">
        <v>0</v>
      </c>
      <c r="M224" s="28">
        <v>0</v>
      </c>
      <c r="N224" s="82" t="s">
        <v>189</v>
      </c>
      <c r="O224" s="27">
        <v>3</v>
      </c>
      <c r="P224" s="28">
        <v>9</v>
      </c>
      <c r="Q224" s="27">
        <v>0</v>
      </c>
      <c r="R224" s="28">
        <v>0</v>
      </c>
      <c r="S224" s="27">
        <v>0</v>
      </c>
      <c r="T224" s="28">
        <v>0</v>
      </c>
      <c r="U224" s="27"/>
      <c r="V224" s="28"/>
      <c r="W224" s="86">
        <f>SUM(E224,G224,I224,K224,M224,P224,R224,T224,V224)</f>
        <v>9</v>
      </c>
      <c r="X224" s="86"/>
    </row>
    <row r="225" spans="1:28" x14ac:dyDescent="0.2">
      <c r="A225" s="16">
        <v>46</v>
      </c>
      <c r="B225" s="54" t="s">
        <v>229</v>
      </c>
      <c r="C225" s="1" t="s">
        <v>205</v>
      </c>
      <c r="D225" s="18">
        <v>0</v>
      </c>
      <c r="E225" s="6">
        <v>0</v>
      </c>
      <c r="F225" s="5">
        <v>0</v>
      </c>
      <c r="G225" s="6">
        <v>0</v>
      </c>
      <c r="H225" s="5">
        <v>0</v>
      </c>
      <c r="I225" s="6">
        <v>0</v>
      </c>
      <c r="J225" s="5">
        <v>0</v>
      </c>
      <c r="K225" s="28">
        <v>0</v>
      </c>
      <c r="L225" s="27">
        <v>0</v>
      </c>
      <c r="M225" s="28">
        <v>0</v>
      </c>
      <c r="N225" s="82" t="s">
        <v>229</v>
      </c>
      <c r="O225" s="27">
        <v>0</v>
      </c>
      <c r="P225" s="28">
        <v>0</v>
      </c>
      <c r="Q225" s="27">
        <v>6</v>
      </c>
      <c r="R225" s="28">
        <v>5</v>
      </c>
      <c r="S225" s="27">
        <v>7</v>
      </c>
      <c r="T225" s="28">
        <v>4</v>
      </c>
      <c r="U225" s="27"/>
      <c r="V225" s="28"/>
      <c r="W225" s="86">
        <f>SUM(E225,G225,I225,K225,M225,P225,R225,T225,V225)</f>
        <v>9</v>
      </c>
      <c r="X225" s="86"/>
    </row>
    <row r="226" spans="1:28" x14ac:dyDescent="0.2">
      <c r="A226" s="16">
        <v>42</v>
      </c>
      <c r="B226" s="69" t="s">
        <v>220</v>
      </c>
      <c r="C226" s="1" t="s">
        <v>158</v>
      </c>
      <c r="D226" s="18">
        <v>0</v>
      </c>
      <c r="E226" s="6">
        <v>0</v>
      </c>
      <c r="F226" s="5">
        <v>0</v>
      </c>
      <c r="G226" s="6">
        <v>0</v>
      </c>
      <c r="H226" s="5">
        <v>0</v>
      </c>
      <c r="I226" s="6">
        <v>0</v>
      </c>
      <c r="J226" s="5">
        <v>0</v>
      </c>
      <c r="K226" s="28">
        <v>0</v>
      </c>
      <c r="L226" s="27">
        <v>0</v>
      </c>
      <c r="M226" s="28">
        <v>0</v>
      </c>
      <c r="N226" s="82" t="s">
        <v>220</v>
      </c>
      <c r="O226" s="27">
        <v>0</v>
      </c>
      <c r="P226" s="28">
        <v>0</v>
      </c>
      <c r="Q226" s="27">
        <v>4</v>
      </c>
      <c r="R226" s="28">
        <v>7</v>
      </c>
      <c r="S226" s="27">
        <v>0</v>
      </c>
      <c r="T226" s="28">
        <v>0</v>
      </c>
      <c r="U226" s="27"/>
      <c r="V226" s="28"/>
      <c r="W226" s="86">
        <f>SUM(E226,G226,I226,K226,M226,P226,R226,T226,V226)</f>
        <v>7</v>
      </c>
      <c r="X226" s="86"/>
    </row>
    <row r="227" spans="1:28" x14ac:dyDescent="0.2">
      <c r="A227" s="16">
        <v>16</v>
      </c>
      <c r="B227" s="69" t="s">
        <v>101</v>
      </c>
      <c r="C227" s="1" t="s">
        <v>8</v>
      </c>
      <c r="D227" s="18">
        <v>0</v>
      </c>
      <c r="E227" s="6">
        <v>0</v>
      </c>
      <c r="F227" s="5">
        <v>9</v>
      </c>
      <c r="G227" s="6">
        <v>2</v>
      </c>
      <c r="H227" s="5">
        <v>0</v>
      </c>
      <c r="I227" s="6">
        <v>0</v>
      </c>
      <c r="J227" s="5">
        <v>0</v>
      </c>
      <c r="K227" s="28">
        <v>0</v>
      </c>
      <c r="L227" s="27">
        <v>0</v>
      </c>
      <c r="M227" s="28">
        <v>0</v>
      </c>
      <c r="N227" s="81" t="s">
        <v>101</v>
      </c>
      <c r="O227" s="27">
        <v>0</v>
      </c>
      <c r="P227" s="28">
        <v>0</v>
      </c>
      <c r="Q227" s="27">
        <v>0</v>
      </c>
      <c r="R227" s="28">
        <v>0</v>
      </c>
      <c r="S227" s="27">
        <v>0</v>
      </c>
      <c r="T227" s="28">
        <v>0</v>
      </c>
      <c r="U227" s="27"/>
      <c r="V227" s="28"/>
      <c r="W227" s="86">
        <f>SUM(E227,G227,I227,K227,M227,P227,R227,T227,V227)</f>
        <v>2</v>
      </c>
      <c r="X227" s="86"/>
    </row>
    <row r="228" spans="1:28" x14ac:dyDescent="0.2">
      <c r="A228" s="16">
        <v>47</v>
      </c>
      <c r="B228" s="69"/>
      <c r="C228" s="1"/>
      <c r="D228" s="18"/>
      <c r="E228" s="6"/>
      <c r="F228" s="5"/>
      <c r="G228" s="6"/>
      <c r="H228" s="5"/>
      <c r="I228" s="6"/>
      <c r="J228" s="5"/>
      <c r="K228" s="28"/>
      <c r="L228" s="27"/>
      <c r="M228" s="28"/>
      <c r="N228" s="82"/>
      <c r="O228" s="27"/>
      <c r="P228" s="28"/>
      <c r="Q228" s="27"/>
      <c r="R228" s="28"/>
      <c r="S228" s="27"/>
      <c r="T228" s="28"/>
      <c r="U228" s="27"/>
      <c r="V228" s="28"/>
      <c r="W228" s="86">
        <f>SUM(E228,G228,I228,K228,M228,P228,R228,T228,V228)</f>
        <v>0</v>
      </c>
      <c r="X228" s="86"/>
    </row>
    <row r="229" spans="1:28" x14ac:dyDescent="0.2">
      <c r="A229" s="16">
        <v>48</v>
      </c>
      <c r="B229" s="69"/>
      <c r="C229" s="1"/>
      <c r="D229" s="18"/>
      <c r="E229" s="6"/>
      <c r="F229" s="5"/>
      <c r="G229" s="6"/>
      <c r="H229" s="5"/>
      <c r="I229" s="6"/>
      <c r="J229" s="5"/>
      <c r="K229" s="28"/>
      <c r="L229" s="27"/>
      <c r="M229" s="28"/>
      <c r="N229" s="82"/>
      <c r="O229" s="27"/>
      <c r="P229" s="28"/>
      <c r="Q229" s="27"/>
      <c r="R229" s="28"/>
      <c r="S229" s="27"/>
      <c r="T229" s="28"/>
      <c r="U229" s="27"/>
      <c r="V229" s="28"/>
      <c r="W229" s="86">
        <f>SUM(E229,G229,I229,K229,M229,P229,R229,T229,V229)</f>
        <v>0</v>
      </c>
      <c r="X229" s="86"/>
    </row>
    <row r="230" spans="1:28" ht="13.5" thickBot="1" x14ac:dyDescent="0.25">
      <c r="A230" s="73">
        <v>49</v>
      </c>
      <c r="B230" s="74"/>
      <c r="C230" s="36"/>
      <c r="D230" s="8"/>
      <c r="E230" s="9"/>
      <c r="F230" s="8"/>
      <c r="G230" s="9"/>
      <c r="H230" s="8"/>
      <c r="I230" s="9"/>
      <c r="J230" s="8"/>
      <c r="K230" s="78"/>
      <c r="L230" s="80"/>
      <c r="M230" s="78"/>
      <c r="N230" s="92"/>
      <c r="O230" s="80"/>
      <c r="P230" s="78"/>
      <c r="Q230" s="80"/>
      <c r="R230" s="78"/>
      <c r="S230" s="80"/>
      <c r="T230" s="78"/>
      <c r="U230" s="80"/>
      <c r="V230" s="78"/>
      <c r="W230" s="87">
        <f>SUM(E230,G230,I230,K230,M230,P230,R230,T230,V230)</f>
        <v>0</v>
      </c>
      <c r="X230" s="87"/>
    </row>
    <row r="231" spans="1:28" x14ac:dyDescent="0.2">
      <c r="A231" s="10"/>
      <c r="B231" s="11"/>
      <c r="C231" s="11"/>
      <c r="D231" s="10"/>
      <c r="E231" s="10"/>
      <c r="F231" s="10"/>
      <c r="G231" s="10"/>
      <c r="H231" s="10"/>
      <c r="I231" s="10"/>
      <c r="J231" s="10"/>
      <c r="L231" s="31"/>
      <c r="M231" s="31"/>
      <c r="N231" s="55"/>
      <c r="O231" s="31"/>
      <c r="P231" s="31"/>
      <c r="Q231" s="31"/>
      <c r="R231" s="31"/>
      <c r="S231" s="31"/>
      <c r="T231" s="31"/>
      <c r="U231" s="31"/>
      <c r="V231" s="31"/>
    </row>
    <row r="232" spans="1:28" ht="13.5" thickBot="1" x14ac:dyDescent="0.25">
      <c r="A232" s="10"/>
      <c r="B232" s="11"/>
      <c r="C232" s="11"/>
      <c r="D232" s="10"/>
      <c r="E232" s="10"/>
      <c r="F232" s="10"/>
      <c r="G232" s="10"/>
      <c r="H232" s="10"/>
      <c r="I232" s="10"/>
      <c r="J232" s="10"/>
      <c r="L232" s="31"/>
      <c r="M232" s="31"/>
      <c r="N232" s="55"/>
      <c r="O232" s="31"/>
      <c r="P232" s="31"/>
      <c r="Q232" s="31"/>
      <c r="R232" s="31"/>
      <c r="S232" s="31"/>
      <c r="T232" s="31"/>
      <c r="U232" s="31"/>
      <c r="V232" s="31"/>
    </row>
    <row r="233" spans="1:28" x14ac:dyDescent="0.2">
      <c r="A233" s="70"/>
      <c r="B233" s="71" t="s">
        <v>7</v>
      </c>
      <c r="C233" s="72"/>
      <c r="D233" s="75" t="s">
        <v>11</v>
      </c>
      <c r="E233" s="76"/>
      <c r="F233" s="75" t="s">
        <v>12</v>
      </c>
      <c r="G233" s="76"/>
      <c r="H233" s="75" t="s">
        <v>13</v>
      </c>
      <c r="I233" s="76"/>
      <c r="J233" s="59" t="s">
        <v>14</v>
      </c>
      <c r="K233" s="60"/>
      <c r="L233" s="59" t="s">
        <v>15</v>
      </c>
      <c r="M233" s="60"/>
      <c r="N233" s="51"/>
      <c r="O233" s="59" t="s">
        <v>16</v>
      </c>
      <c r="P233" s="60"/>
      <c r="Q233" s="83" t="s">
        <v>235</v>
      </c>
      <c r="R233" s="84"/>
      <c r="S233" s="83" t="s">
        <v>236</v>
      </c>
      <c r="T233" s="84"/>
      <c r="U233" s="83" t="s">
        <v>237</v>
      </c>
      <c r="V233" s="88"/>
      <c r="W233" s="85" t="s">
        <v>5</v>
      </c>
      <c r="X233" s="85" t="s">
        <v>6</v>
      </c>
    </row>
    <row r="234" spans="1:28" ht="13.5" thickBot="1" x14ac:dyDescent="0.25">
      <c r="A234" s="116" t="s">
        <v>0</v>
      </c>
      <c r="B234" s="117" t="s">
        <v>1</v>
      </c>
      <c r="C234" s="118" t="s">
        <v>2</v>
      </c>
      <c r="D234" s="116" t="s">
        <v>3</v>
      </c>
      <c r="E234" s="119" t="s">
        <v>4</v>
      </c>
      <c r="F234" s="116" t="s">
        <v>3</v>
      </c>
      <c r="G234" s="119" t="s">
        <v>4</v>
      </c>
      <c r="H234" s="116" t="s">
        <v>3</v>
      </c>
      <c r="I234" s="119" t="s">
        <v>4</v>
      </c>
      <c r="J234" s="116" t="s">
        <v>3</v>
      </c>
      <c r="K234" s="119" t="s">
        <v>4</v>
      </c>
      <c r="L234" s="116" t="s">
        <v>3</v>
      </c>
      <c r="M234" s="119" t="s">
        <v>4</v>
      </c>
      <c r="N234" s="120"/>
      <c r="O234" s="116" t="s">
        <v>3</v>
      </c>
      <c r="P234" s="119" t="s">
        <v>4</v>
      </c>
      <c r="Q234" s="116" t="s">
        <v>3</v>
      </c>
      <c r="R234" s="119" t="s">
        <v>4</v>
      </c>
      <c r="S234" s="116" t="s">
        <v>3</v>
      </c>
      <c r="T234" s="119" t="s">
        <v>4</v>
      </c>
      <c r="U234" s="116" t="s">
        <v>3</v>
      </c>
      <c r="V234" s="127" t="s">
        <v>4</v>
      </c>
      <c r="W234" s="121" t="s">
        <v>4</v>
      </c>
      <c r="X234" s="121" t="s">
        <v>3</v>
      </c>
      <c r="Z234" s="136">
        <v>13</v>
      </c>
      <c r="AA234" s="136">
        <v>11</v>
      </c>
      <c r="AB234" s="136">
        <v>9</v>
      </c>
    </row>
    <row r="235" spans="1:28" x14ac:dyDescent="0.2">
      <c r="A235" s="45">
        <v>4</v>
      </c>
      <c r="B235" s="112" t="s">
        <v>26</v>
      </c>
      <c r="C235" s="61" t="s">
        <v>18</v>
      </c>
      <c r="D235" s="126">
        <v>2</v>
      </c>
      <c r="E235" s="63">
        <v>11</v>
      </c>
      <c r="F235" s="126">
        <v>3</v>
      </c>
      <c r="G235" s="63">
        <v>9</v>
      </c>
      <c r="H235" s="62">
        <v>1</v>
      </c>
      <c r="I235" s="63">
        <v>13</v>
      </c>
      <c r="J235" s="65">
        <v>2</v>
      </c>
      <c r="K235" s="44">
        <v>11</v>
      </c>
      <c r="L235" s="67">
        <v>0</v>
      </c>
      <c r="M235" s="44">
        <v>0</v>
      </c>
      <c r="N235" s="113" t="s">
        <v>26</v>
      </c>
      <c r="O235" s="67">
        <v>1</v>
      </c>
      <c r="P235" s="44">
        <v>13</v>
      </c>
      <c r="Q235" s="67">
        <v>1</v>
      </c>
      <c r="R235" s="44">
        <v>13</v>
      </c>
      <c r="S235" s="67">
        <v>1</v>
      </c>
      <c r="T235" s="44">
        <v>13</v>
      </c>
      <c r="U235" s="67"/>
      <c r="V235" s="66"/>
      <c r="W235" s="114">
        <f>SUM(E235,G235,I235,K235,M235,P235,R235,T235,V235)</f>
        <v>83</v>
      </c>
      <c r="X235" s="114"/>
      <c r="Z235" s="46">
        <f>COUNTIF(D235:V235, 13)</f>
        <v>4</v>
      </c>
      <c r="AA235" s="46">
        <f>COUNTIF(D235:V235, 11)</f>
        <v>2</v>
      </c>
      <c r="AB235" s="46">
        <f>COUNTIF(D235:V235, 9)</f>
        <v>1</v>
      </c>
    </row>
    <row r="236" spans="1:28" x14ac:dyDescent="0.2">
      <c r="A236" s="16">
        <v>8</v>
      </c>
      <c r="B236" s="69" t="s">
        <v>110</v>
      </c>
      <c r="C236" s="25" t="s">
        <v>21</v>
      </c>
      <c r="D236" s="18">
        <v>1</v>
      </c>
      <c r="E236" s="6">
        <v>13</v>
      </c>
      <c r="F236" s="5">
        <v>3</v>
      </c>
      <c r="G236" s="6">
        <v>9</v>
      </c>
      <c r="H236" s="5">
        <v>2</v>
      </c>
      <c r="I236" s="6">
        <v>11</v>
      </c>
      <c r="J236" s="2">
        <v>0</v>
      </c>
      <c r="K236" s="28">
        <v>0</v>
      </c>
      <c r="L236" s="27">
        <v>0</v>
      </c>
      <c r="M236" s="28">
        <v>0</v>
      </c>
      <c r="N236" s="81" t="s">
        <v>110</v>
      </c>
      <c r="O236" s="27">
        <v>0</v>
      </c>
      <c r="P236" s="28">
        <v>0</v>
      </c>
      <c r="Q236" s="27">
        <v>2</v>
      </c>
      <c r="R236" s="28">
        <v>11</v>
      </c>
      <c r="S236" s="27">
        <v>2</v>
      </c>
      <c r="T236" s="28">
        <v>11</v>
      </c>
      <c r="U236" s="27"/>
      <c r="V236" s="30"/>
      <c r="W236" s="86">
        <f>SUM(E236,G236,I236,K236,M236,P236,R236,T236,V236)</f>
        <v>55</v>
      </c>
      <c r="X236" s="86"/>
      <c r="Z236" s="46">
        <f t="shared" ref="Z236:Z240" si="40">COUNTIF(D236:V236, 13)</f>
        <v>1</v>
      </c>
      <c r="AA236" s="46">
        <f t="shared" ref="AA236:AA240" si="41">COUNTIF(D236:V236, 11)</f>
        <v>3</v>
      </c>
      <c r="AB236" s="46">
        <f t="shared" ref="AB236:AB240" si="42">COUNTIF(D236:V236, 9)</f>
        <v>1</v>
      </c>
    </row>
    <row r="237" spans="1:28" x14ac:dyDescent="0.2">
      <c r="A237" s="16">
        <v>21</v>
      </c>
      <c r="B237" s="69" t="s">
        <v>186</v>
      </c>
      <c r="C237" s="25" t="s">
        <v>132</v>
      </c>
      <c r="D237" s="18">
        <v>0</v>
      </c>
      <c r="E237" s="6">
        <v>0</v>
      </c>
      <c r="F237" s="5">
        <v>0</v>
      </c>
      <c r="G237" s="6">
        <v>0</v>
      </c>
      <c r="H237" s="5">
        <v>0</v>
      </c>
      <c r="I237" s="6">
        <v>0</v>
      </c>
      <c r="J237" s="5">
        <v>0</v>
      </c>
      <c r="K237" s="28">
        <v>0</v>
      </c>
      <c r="L237" s="27">
        <v>2</v>
      </c>
      <c r="M237" s="28">
        <v>11</v>
      </c>
      <c r="N237" s="81" t="s">
        <v>186</v>
      </c>
      <c r="O237" s="27">
        <v>1</v>
      </c>
      <c r="P237" s="28">
        <v>13</v>
      </c>
      <c r="Q237" s="27">
        <v>2</v>
      </c>
      <c r="R237" s="28">
        <v>11</v>
      </c>
      <c r="S237" s="27">
        <v>2</v>
      </c>
      <c r="T237" s="28">
        <v>11</v>
      </c>
      <c r="U237" s="27"/>
      <c r="V237" s="30"/>
      <c r="W237" s="86">
        <f>SUM(E237,G237,I237,K237,M237,P237,R237,T237,V237)</f>
        <v>46</v>
      </c>
      <c r="X237" s="86"/>
      <c r="Z237" s="46">
        <f t="shared" si="40"/>
        <v>1</v>
      </c>
      <c r="AA237" s="46">
        <f t="shared" si="41"/>
        <v>3</v>
      </c>
      <c r="AB237" s="46">
        <f t="shared" si="42"/>
        <v>0</v>
      </c>
    </row>
    <row r="238" spans="1:28" x14ac:dyDescent="0.2">
      <c r="A238" s="16">
        <v>13</v>
      </c>
      <c r="B238" s="69" t="s">
        <v>178</v>
      </c>
      <c r="C238" s="25" t="s">
        <v>9</v>
      </c>
      <c r="D238" s="18">
        <v>0</v>
      </c>
      <c r="E238" s="6">
        <v>0</v>
      </c>
      <c r="F238" s="5">
        <v>0</v>
      </c>
      <c r="G238" s="6">
        <v>0</v>
      </c>
      <c r="H238" s="5">
        <v>0</v>
      </c>
      <c r="I238" s="6">
        <v>0</v>
      </c>
      <c r="J238" s="5">
        <v>1</v>
      </c>
      <c r="K238" s="28">
        <v>13</v>
      </c>
      <c r="L238" s="27">
        <v>1</v>
      </c>
      <c r="M238" s="28">
        <v>13</v>
      </c>
      <c r="N238" s="81" t="s">
        <v>178</v>
      </c>
      <c r="O238" s="27">
        <v>1</v>
      </c>
      <c r="P238" s="28">
        <v>13</v>
      </c>
      <c r="Q238" s="5">
        <v>0</v>
      </c>
      <c r="R238" s="6">
        <v>0</v>
      </c>
      <c r="S238" s="5">
        <v>0</v>
      </c>
      <c r="T238" s="6">
        <v>0</v>
      </c>
      <c r="U238" s="27"/>
      <c r="V238" s="30"/>
      <c r="W238" s="86">
        <f>SUM(E238,G238,I238,K238,M238,P238,R238,T238,V238)</f>
        <v>39</v>
      </c>
      <c r="X238" s="86"/>
      <c r="Z238" s="46">
        <f t="shared" si="40"/>
        <v>3</v>
      </c>
      <c r="AA238" s="46">
        <f t="shared" si="41"/>
        <v>0</v>
      </c>
      <c r="AB238" s="46">
        <f t="shared" si="42"/>
        <v>0</v>
      </c>
    </row>
    <row r="239" spans="1:28" x14ac:dyDescent="0.2">
      <c r="A239" s="16">
        <v>10</v>
      </c>
      <c r="B239" s="69" t="s">
        <v>111</v>
      </c>
      <c r="C239" s="25" t="s">
        <v>18</v>
      </c>
      <c r="D239" s="18">
        <v>0</v>
      </c>
      <c r="E239" s="6">
        <v>0</v>
      </c>
      <c r="F239" s="5">
        <v>4</v>
      </c>
      <c r="G239" s="6">
        <v>7</v>
      </c>
      <c r="H239" s="5">
        <v>4</v>
      </c>
      <c r="I239" s="6">
        <v>7</v>
      </c>
      <c r="J239" s="2">
        <v>0</v>
      </c>
      <c r="K239" s="28">
        <v>0</v>
      </c>
      <c r="L239" s="27">
        <v>0</v>
      </c>
      <c r="M239" s="28">
        <v>0</v>
      </c>
      <c r="N239" s="81" t="s">
        <v>111</v>
      </c>
      <c r="O239" s="27">
        <v>0</v>
      </c>
      <c r="P239" s="28">
        <v>0</v>
      </c>
      <c r="Q239" s="27">
        <v>1</v>
      </c>
      <c r="R239" s="28">
        <v>13</v>
      </c>
      <c r="S239" s="27">
        <v>2</v>
      </c>
      <c r="T239" s="28">
        <v>11</v>
      </c>
      <c r="U239" s="27"/>
      <c r="V239" s="30"/>
      <c r="W239" s="86">
        <f>SUM(E239,G239,I239,K239,M239,P239,R239,T239,V239)</f>
        <v>38</v>
      </c>
      <c r="X239" s="86"/>
      <c r="Z239" s="46">
        <f t="shared" si="40"/>
        <v>1</v>
      </c>
      <c r="AA239" s="46">
        <f t="shared" si="41"/>
        <v>1</v>
      </c>
      <c r="AB239" s="46">
        <f t="shared" si="42"/>
        <v>0</v>
      </c>
    </row>
    <row r="240" spans="1:28" s="68" customFormat="1" x14ac:dyDescent="0.2">
      <c r="A240" s="16">
        <v>23</v>
      </c>
      <c r="B240" s="69" t="s">
        <v>190</v>
      </c>
      <c r="C240" s="25" t="s">
        <v>132</v>
      </c>
      <c r="D240" s="18">
        <v>0</v>
      </c>
      <c r="E240" s="6">
        <v>0</v>
      </c>
      <c r="F240" s="5">
        <v>0</v>
      </c>
      <c r="G240" s="6">
        <v>0</v>
      </c>
      <c r="H240" s="5">
        <v>0</v>
      </c>
      <c r="I240" s="6">
        <v>0</v>
      </c>
      <c r="J240" s="5">
        <v>0</v>
      </c>
      <c r="K240" s="28">
        <v>0</v>
      </c>
      <c r="L240" s="27">
        <v>0</v>
      </c>
      <c r="M240" s="28">
        <v>0</v>
      </c>
      <c r="N240" s="82" t="s">
        <v>190</v>
      </c>
      <c r="O240" s="27">
        <v>1</v>
      </c>
      <c r="P240" s="28">
        <v>13</v>
      </c>
      <c r="Q240" s="27">
        <v>2</v>
      </c>
      <c r="R240" s="28">
        <v>11</v>
      </c>
      <c r="S240" s="27">
        <v>1</v>
      </c>
      <c r="T240" s="28">
        <v>13</v>
      </c>
      <c r="U240" s="27"/>
      <c r="V240" s="30"/>
      <c r="W240" s="86">
        <f>SUM(E240,G240,I240,K240,M240,P240,R240,T240,V240)</f>
        <v>37</v>
      </c>
      <c r="X240" s="86"/>
      <c r="Z240" s="46">
        <f t="shared" si="40"/>
        <v>2</v>
      </c>
      <c r="AA240" s="46">
        <f t="shared" si="41"/>
        <v>1</v>
      </c>
      <c r="AB240" s="46">
        <f t="shared" si="42"/>
        <v>0</v>
      </c>
    </row>
    <row r="241" spans="1:28" s="68" customFormat="1" x14ac:dyDescent="0.2">
      <c r="A241" s="16">
        <v>11</v>
      </c>
      <c r="B241" s="69" t="s">
        <v>112</v>
      </c>
      <c r="C241" s="13" t="s">
        <v>8</v>
      </c>
      <c r="D241" s="5">
        <v>3</v>
      </c>
      <c r="E241" s="6">
        <v>9</v>
      </c>
      <c r="F241" s="5">
        <v>1</v>
      </c>
      <c r="G241" s="6">
        <v>13</v>
      </c>
      <c r="H241" s="5">
        <v>1</v>
      </c>
      <c r="I241" s="6">
        <v>13</v>
      </c>
      <c r="J241" s="2">
        <v>0</v>
      </c>
      <c r="K241" s="28">
        <v>0</v>
      </c>
      <c r="L241" s="27">
        <v>0</v>
      </c>
      <c r="M241" s="28">
        <v>0</v>
      </c>
      <c r="N241" s="81" t="s">
        <v>112</v>
      </c>
      <c r="O241" s="27">
        <v>0</v>
      </c>
      <c r="P241" s="28">
        <v>0</v>
      </c>
      <c r="Q241" s="5">
        <v>0</v>
      </c>
      <c r="R241" s="6">
        <v>0</v>
      </c>
      <c r="S241" s="5">
        <v>0</v>
      </c>
      <c r="T241" s="6">
        <v>0</v>
      </c>
      <c r="U241" s="5"/>
      <c r="V241" s="23"/>
      <c r="W241" s="86">
        <f>SUM(E241,G241,I241,K241,M241,P241,R241,T241,V241)</f>
        <v>35</v>
      </c>
      <c r="X241" s="86"/>
      <c r="Z241" s="46">
        <f>COUNTIF(D241:V241, 13)</f>
        <v>2</v>
      </c>
      <c r="AA241" s="46">
        <f>COUNTIF(D241:V241, 11)</f>
        <v>0</v>
      </c>
      <c r="AB241" s="46">
        <f>COUNTIF(D241:V241, 9)</f>
        <v>1</v>
      </c>
    </row>
    <row r="242" spans="1:28" s="68" customFormat="1" x14ac:dyDescent="0.2">
      <c r="A242" s="16">
        <v>3</v>
      </c>
      <c r="B242" s="69" t="s">
        <v>106</v>
      </c>
      <c r="C242" s="13" t="s">
        <v>18</v>
      </c>
      <c r="D242" s="18">
        <v>2</v>
      </c>
      <c r="E242" s="6">
        <v>11</v>
      </c>
      <c r="F242" s="18">
        <v>3</v>
      </c>
      <c r="G242" s="6">
        <v>9</v>
      </c>
      <c r="H242" s="5">
        <v>1</v>
      </c>
      <c r="I242" s="6">
        <v>13</v>
      </c>
      <c r="J242" s="2">
        <v>0</v>
      </c>
      <c r="K242" s="28">
        <v>0</v>
      </c>
      <c r="L242" s="27">
        <v>0</v>
      </c>
      <c r="M242" s="28">
        <v>0</v>
      </c>
      <c r="N242" s="81" t="s">
        <v>106</v>
      </c>
      <c r="O242" s="27">
        <v>0</v>
      </c>
      <c r="P242" s="28">
        <v>0</v>
      </c>
      <c r="Q242" s="27">
        <v>0</v>
      </c>
      <c r="R242" s="28">
        <v>0</v>
      </c>
      <c r="S242" s="27">
        <v>0</v>
      </c>
      <c r="T242" s="28">
        <v>0</v>
      </c>
      <c r="U242" s="27"/>
      <c r="V242" s="30"/>
      <c r="W242" s="86">
        <f>SUM(E242,G242,I242,K242,M242,P242,R242,T242,V242)</f>
        <v>33</v>
      </c>
      <c r="X242" s="86"/>
      <c r="Z242" s="46">
        <f t="shared" ref="Z242:Z246" si="43">COUNTIF(D242:V242, 13)</f>
        <v>1</v>
      </c>
      <c r="AA242" s="46">
        <f t="shared" ref="AA242:AA246" si="44">COUNTIF(D242:V242, 11)</f>
        <v>1</v>
      </c>
      <c r="AB242" s="46">
        <f t="shared" ref="AB242:AB246" si="45">COUNTIF(D242:V242, 9)</f>
        <v>1</v>
      </c>
    </row>
    <row r="243" spans="1:28" s="68" customFormat="1" x14ac:dyDescent="0.2">
      <c r="A243" s="16">
        <v>5</v>
      </c>
      <c r="B243" s="69" t="s">
        <v>107</v>
      </c>
      <c r="C243" s="25" t="s">
        <v>24</v>
      </c>
      <c r="D243" s="18">
        <v>3</v>
      </c>
      <c r="E243" s="6">
        <v>9</v>
      </c>
      <c r="F243" s="5">
        <v>1</v>
      </c>
      <c r="G243" s="6">
        <v>13</v>
      </c>
      <c r="H243" s="5">
        <v>2</v>
      </c>
      <c r="I243" s="6">
        <v>11</v>
      </c>
      <c r="J243" s="2">
        <v>0</v>
      </c>
      <c r="K243" s="28">
        <v>0</v>
      </c>
      <c r="L243" s="27">
        <v>0</v>
      </c>
      <c r="M243" s="28">
        <v>0</v>
      </c>
      <c r="N243" s="81" t="s">
        <v>107</v>
      </c>
      <c r="O243" s="27">
        <v>0</v>
      </c>
      <c r="P243" s="28">
        <v>0</v>
      </c>
      <c r="Q243" s="27">
        <v>0</v>
      </c>
      <c r="R243" s="28">
        <v>0</v>
      </c>
      <c r="S243" s="27">
        <v>0</v>
      </c>
      <c r="T243" s="28">
        <v>0</v>
      </c>
      <c r="U243" s="27"/>
      <c r="V243" s="30"/>
      <c r="W243" s="86">
        <f>SUM(E243,G243,I243,K243,M243,P243,R243,T243,V243)</f>
        <v>33</v>
      </c>
      <c r="X243" s="86"/>
      <c r="Z243" s="46">
        <f t="shared" si="43"/>
        <v>1</v>
      </c>
      <c r="AA243" s="46">
        <f t="shared" si="44"/>
        <v>1</v>
      </c>
      <c r="AB243" s="46">
        <f t="shared" si="45"/>
        <v>1</v>
      </c>
    </row>
    <row r="244" spans="1:28" s="68" customFormat="1" x14ac:dyDescent="0.2">
      <c r="A244" s="16">
        <v>6</v>
      </c>
      <c r="B244" s="69" t="s">
        <v>108</v>
      </c>
      <c r="C244" s="25" t="s">
        <v>24</v>
      </c>
      <c r="D244" s="18">
        <v>3</v>
      </c>
      <c r="E244" s="6">
        <v>9</v>
      </c>
      <c r="F244" s="5">
        <v>1</v>
      </c>
      <c r="G244" s="6">
        <v>13</v>
      </c>
      <c r="H244" s="5">
        <v>2</v>
      </c>
      <c r="I244" s="6">
        <v>11</v>
      </c>
      <c r="J244" s="2">
        <v>0</v>
      </c>
      <c r="K244" s="28">
        <v>0</v>
      </c>
      <c r="L244" s="27">
        <v>0</v>
      </c>
      <c r="M244" s="28">
        <v>0</v>
      </c>
      <c r="N244" s="81" t="s">
        <v>108</v>
      </c>
      <c r="O244" s="27">
        <v>0</v>
      </c>
      <c r="P244" s="28">
        <v>0</v>
      </c>
      <c r="Q244" s="27">
        <v>0</v>
      </c>
      <c r="R244" s="28">
        <v>0</v>
      </c>
      <c r="S244" s="27">
        <v>0</v>
      </c>
      <c r="T244" s="28">
        <v>0</v>
      </c>
      <c r="U244" s="27"/>
      <c r="V244" s="30"/>
      <c r="W244" s="86">
        <f>SUM(E244,G244,I244,K244,M244,P244,R244,T244,V244)</f>
        <v>33</v>
      </c>
      <c r="X244" s="86"/>
      <c r="Z244" s="46">
        <f t="shared" si="43"/>
        <v>1</v>
      </c>
      <c r="AA244" s="46">
        <f t="shared" si="44"/>
        <v>1</v>
      </c>
      <c r="AB244" s="46">
        <f t="shared" si="45"/>
        <v>1</v>
      </c>
    </row>
    <row r="245" spans="1:28" x14ac:dyDescent="0.2">
      <c r="A245" s="16">
        <v>16</v>
      </c>
      <c r="B245" s="69" t="s">
        <v>181</v>
      </c>
      <c r="C245" s="25" t="s">
        <v>180</v>
      </c>
      <c r="D245" s="18">
        <v>0</v>
      </c>
      <c r="E245" s="6">
        <v>0</v>
      </c>
      <c r="F245" s="5">
        <v>0</v>
      </c>
      <c r="G245" s="6">
        <v>0</v>
      </c>
      <c r="H245" s="5">
        <v>0</v>
      </c>
      <c r="I245" s="6">
        <v>0</v>
      </c>
      <c r="J245" s="5">
        <v>3</v>
      </c>
      <c r="K245" s="28">
        <v>9</v>
      </c>
      <c r="L245" s="27">
        <v>1</v>
      </c>
      <c r="M245" s="28">
        <v>13</v>
      </c>
      <c r="N245" s="81" t="s">
        <v>181</v>
      </c>
      <c r="O245" s="27">
        <v>0</v>
      </c>
      <c r="P245" s="28">
        <v>0</v>
      </c>
      <c r="Q245" s="27">
        <v>3</v>
      </c>
      <c r="R245" s="28">
        <v>9</v>
      </c>
      <c r="S245" s="5">
        <v>0</v>
      </c>
      <c r="T245" s="6">
        <v>0</v>
      </c>
      <c r="U245" s="27"/>
      <c r="V245" s="30"/>
      <c r="W245" s="86">
        <f>SUM(E245,G245,I245,K245,M245,P245,R245,T245,V245)</f>
        <v>31</v>
      </c>
      <c r="X245" s="86"/>
      <c r="Z245" s="46">
        <f t="shared" si="43"/>
        <v>1</v>
      </c>
      <c r="AA245" s="46">
        <f t="shared" si="44"/>
        <v>0</v>
      </c>
      <c r="AB245" s="46">
        <f t="shared" si="45"/>
        <v>2</v>
      </c>
    </row>
    <row r="246" spans="1:28" x14ac:dyDescent="0.2">
      <c r="A246" s="16">
        <v>24</v>
      </c>
      <c r="B246" s="69" t="s">
        <v>230</v>
      </c>
      <c r="C246" s="25" t="s">
        <v>205</v>
      </c>
      <c r="D246" s="18">
        <v>0</v>
      </c>
      <c r="E246" s="6">
        <v>0</v>
      </c>
      <c r="F246" s="5">
        <v>0</v>
      </c>
      <c r="G246" s="6">
        <v>0</v>
      </c>
      <c r="H246" s="5">
        <v>0</v>
      </c>
      <c r="I246" s="6">
        <v>0</v>
      </c>
      <c r="J246" s="5">
        <v>0</v>
      </c>
      <c r="K246" s="28">
        <v>0</v>
      </c>
      <c r="L246" s="27">
        <v>0</v>
      </c>
      <c r="M246" s="28">
        <v>0</v>
      </c>
      <c r="N246" s="82" t="s">
        <v>230</v>
      </c>
      <c r="O246" s="27">
        <v>0</v>
      </c>
      <c r="P246" s="28">
        <v>0</v>
      </c>
      <c r="Q246" s="27">
        <v>1</v>
      </c>
      <c r="R246" s="28">
        <v>13</v>
      </c>
      <c r="S246" s="27">
        <v>1</v>
      </c>
      <c r="T246" s="28">
        <v>13</v>
      </c>
      <c r="U246" s="27"/>
      <c r="V246" s="30"/>
      <c r="W246" s="86">
        <f>SUM(E246,G246,I246,K246,M246,P246,R246,T246,V246)</f>
        <v>26</v>
      </c>
      <c r="X246" s="86"/>
      <c r="Z246" s="46">
        <f t="shared" si="43"/>
        <v>2</v>
      </c>
      <c r="AA246" s="46">
        <f t="shared" si="44"/>
        <v>0</v>
      </c>
      <c r="AB246" s="46">
        <f t="shared" si="45"/>
        <v>0</v>
      </c>
    </row>
    <row r="247" spans="1:28" x14ac:dyDescent="0.2">
      <c r="A247" s="16">
        <v>7</v>
      </c>
      <c r="B247" s="69" t="s">
        <v>109</v>
      </c>
      <c r="C247" s="25" t="s">
        <v>21</v>
      </c>
      <c r="D247" s="18">
        <v>4</v>
      </c>
      <c r="E247" s="6">
        <v>7</v>
      </c>
      <c r="F247" s="5">
        <v>0</v>
      </c>
      <c r="G247" s="6">
        <v>0</v>
      </c>
      <c r="H247" s="5">
        <v>3</v>
      </c>
      <c r="I247" s="6">
        <v>9</v>
      </c>
      <c r="J247" s="2">
        <v>0</v>
      </c>
      <c r="K247" s="28">
        <v>0</v>
      </c>
      <c r="L247" s="27">
        <v>0</v>
      </c>
      <c r="M247" s="28">
        <v>0</v>
      </c>
      <c r="N247" s="81" t="s">
        <v>109</v>
      </c>
      <c r="O247" s="27">
        <v>0</v>
      </c>
      <c r="P247" s="28">
        <v>0</v>
      </c>
      <c r="Q247" s="27">
        <v>0</v>
      </c>
      <c r="R247" s="28">
        <v>0</v>
      </c>
      <c r="S247" s="27">
        <v>3</v>
      </c>
      <c r="T247" s="28">
        <v>9</v>
      </c>
      <c r="U247" s="27"/>
      <c r="V247" s="30"/>
      <c r="W247" s="86">
        <f>SUM(E247,G247,I247,K247,M247,P247,R247,T247,V247)</f>
        <v>25</v>
      </c>
      <c r="X247" s="86"/>
    </row>
    <row r="248" spans="1:28" x14ac:dyDescent="0.2">
      <c r="A248" s="16">
        <v>1</v>
      </c>
      <c r="B248" s="69" t="s">
        <v>104</v>
      </c>
      <c r="C248" s="1" t="s">
        <v>24</v>
      </c>
      <c r="D248" s="17">
        <v>1</v>
      </c>
      <c r="E248" s="3">
        <v>13</v>
      </c>
      <c r="F248" s="17">
        <v>2</v>
      </c>
      <c r="G248" s="3">
        <v>11</v>
      </c>
      <c r="H248" s="2">
        <v>0</v>
      </c>
      <c r="I248" s="3">
        <v>0</v>
      </c>
      <c r="J248" s="2">
        <v>0</v>
      </c>
      <c r="K248" s="28">
        <v>0</v>
      </c>
      <c r="L248" s="27">
        <v>0</v>
      </c>
      <c r="M248" s="28">
        <v>0</v>
      </c>
      <c r="N248" s="81" t="s">
        <v>104</v>
      </c>
      <c r="O248" s="27">
        <v>0</v>
      </c>
      <c r="P248" s="28">
        <v>0</v>
      </c>
      <c r="Q248" s="27">
        <v>0</v>
      </c>
      <c r="R248" s="28">
        <v>0</v>
      </c>
      <c r="S248" s="27">
        <v>0</v>
      </c>
      <c r="T248" s="28">
        <v>0</v>
      </c>
      <c r="U248" s="27"/>
      <c r="V248" s="30"/>
      <c r="W248" s="86">
        <f>SUM(E248,G248,I248,K248,M248,P248,R248,T248,V248)</f>
        <v>24</v>
      </c>
      <c r="X248" s="86"/>
    </row>
    <row r="249" spans="1:28" x14ac:dyDescent="0.2">
      <c r="A249" s="16">
        <v>2</v>
      </c>
      <c r="B249" s="69" t="s">
        <v>105</v>
      </c>
      <c r="C249" s="1" t="s">
        <v>24</v>
      </c>
      <c r="D249" s="17">
        <v>1</v>
      </c>
      <c r="E249" s="3">
        <v>13</v>
      </c>
      <c r="F249" s="17">
        <v>2</v>
      </c>
      <c r="G249" s="3">
        <v>11</v>
      </c>
      <c r="H249" s="2">
        <v>0</v>
      </c>
      <c r="I249" s="3">
        <v>0</v>
      </c>
      <c r="J249" s="2">
        <v>0</v>
      </c>
      <c r="K249" s="28">
        <v>0</v>
      </c>
      <c r="L249" s="27">
        <v>0</v>
      </c>
      <c r="M249" s="28">
        <v>0</v>
      </c>
      <c r="N249" s="81" t="s">
        <v>105</v>
      </c>
      <c r="O249" s="27">
        <v>0</v>
      </c>
      <c r="P249" s="28">
        <v>0</v>
      </c>
      <c r="Q249" s="27">
        <v>0</v>
      </c>
      <c r="R249" s="28">
        <v>0</v>
      </c>
      <c r="S249" s="27">
        <v>0</v>
      </c>
      <c r="T249" s="28">
        <v>0</v>
      </c>
      <c r="U249" s="27"/>
      <c r="V249" s="30"/>
      <c r="W249" s="86">
        <f>SUM(E249,G249,I249,K249,M249,P249,R249,T249,V249)</f>
        <v>24</v>
      </c>
      <c r="X249" s="86"/>
    </row>
    <row r="250" spans="1:28" x14ac:dyDescent="0.2">
      <c r="A250" s="16">
        <v>18</v>
      </c>
      <c r="B250" s="69" t="s">
        <v>183</v>
      </c>
      <c r="C250" s="25" t="s">
        <v>132</v>
      </c>
      <c r="D250" s="18">
        <v>0</v>
      </c>
      <c r="E250" s="6">
        <v>0</v>
      </c>
      <c r="F250" s="5">
        <v>0</v>
      </c>
      <c r="G250" s="6">
        <v>0</v>
      </c>
      <c r="H250" s="5">
        <v>0</v>
      </c>
      <c r="I250" s="6">
        <v>0</v>
      </c>
      <c r="J250" s="5">
        <v>2</v>
      </c>
      <c r="K250" s="28">
        <v>11</v>
      </c>
      <c r="L250" s="27">
        <v>1</v>
      </c>
      <c r="M250" s="28">
        <v>13</v>
      </c>
      <c r="N250" s="81" t="s">
        <v>183</v>
      </c>
      <c r="O250" s="27">
        <v>0</v>
      </c>
      <c r="P250" s="28">
        <v>0</v>
      </c>
      <c r="Q250" s="27">
        <v>0</v>
      </c>
      <c r="R250" s="28">
        <v>0</v>
      </c>
      <c r="S250" s="5">
        <v>0</v>
      </c>
      <c r="T250" s="6">
        <v>0</v>
      </c>
      <c r="U250" s="27"/>
      <c r="V250" s="30"/>
      <c r="W250" s="86">
        <f>SUM(E250,G250,I250,K250,M250,P250,R250,T250,V250)</f>
        <v>24</v>
      </c>
      <c r="X250" s="86"/>
    </row>
    <row r="251" spans="1:28" x14ac:dyDescent="0.2">
      <c r="A251" s="16">
        <v>9</v>
      </c>
      <c r="B251" s="69" t="s">
        <v>78</v>
      </c>
      <c r="C251" s="25" t="s">
        <v>18</v>
      </c>
      <c r="D251" s="18">
        <v>0</v>
      </c>
      <c r="E251" s="6">
        <v>0</v>
      </c>
      <c r="F251" s="5">
        <v>4</v>
      </c>
      <c r="G251" s="6">
        <v>7</v>
      </c>
      <c r="H251" s="5">
        <v>4</v>
      </c>
      <c r="I251" s="6">
        <v>7</v>
      </c>
      <c r="J251" s="2">
        <v>0</v>
      </c>
      <c r="K251" s="28">
        <v>0</v>
      </c>
      <c r="L251" s="27">
        <v>0</v>
      </c>
      <c r="M251" s="28">
        <v>0</v>
      </c>
      <c r="N251" s="81" t="s">
        <v>78</v>
      </c>
      <c r="O251" s="27">
        <v>0</v>
      </c>
      <c r="P251" s="28">
        <v>0</v>
      </c>
      <c r="Q251" s="27">
        <v>0</v>
      </c>
      <c r="R251" s="28">
        <v>0</v>
      </c>
      <c r="S251" s="27">
        <v>0</v>
      </c>
      <c r="T251" s="28">
        <v>0</v>
      </c>
      <c r="U251" s="27"/>
      <c r="V251" s="30"/>
      <c r="W251" s="86">
        <f>SUM(E251,G251,I251,K251,M251,P251,R251,T251,V251)</f>
        <v>14</v>
      </c>
      <c r="X251" s="86"/>
    </row>
    <row r="252" spans="1:28" x14ac:dyDescent="0.2">
      <c r="A252" s="16">
        <v>15</v>
      </c>
      <c r="B252" s="69" t="s">
        <v>76</v>
      </c>
      <c r="C252" s="25" t="s">
        <v>180</v>
      </c>
      <c r="D252" s="18">
        <v>0</v>
      </c>
      <c r="E252" s="6">
        <v>0</v>
      </c>
      <c r="F252" s="5">
        <v>0</v>
      </c>
      <c r="G252" s="6">
        <v>0</v>
      </c>
      <c r="H252" s="5">
        <v>0</v>
      </c>
      <c r="I252" s="6">
        <v>0</v>
      </c>
      <c r="J252" s="5">
        <v>1</v>
      </c>
      <c r="K252" s="28">
        <v>13</v>
      </c>
      <c r="L252" s="27">
        <v>0</v>
      </c>
      <c r="M252" s="28">
        <v>0</v>
      </c>
      <c r="N252" s="81" t="s">
        <v>76</v>
      </c>
      <c r="O252" s="27">
        <v>0</v>
      </c>
      <c r="P252" s="28">
        <v>0</v>
      </c>
      <c r="Q252" s="5">
        <v>0</v>
      </c>
      <c r="R252" s="6">
        <v>0</v>
      </c>
      <c r="S252" s="5">
        <v>0</v>
      </c>
      <c r="T252" s="6">
        <v>0</v>
      </c>
      <c r="U252" s="27"/>
      <c r="V252" s="30"/>
      <c r="W252" s="86">
        <f>SUM(E252,G252,I252,K252,M252,P252,R252,T252,V252)</f>
        <v>13</v>
      </c>
      <c r="X252" s="86"/>
    </row>
    <row r="253" spans="1:28" x14ac:dyDescent="0.2">
      <c r="A253" s="16">
        <v>17</v>
      </c>
      <c r="B253" s="69" t="s">
        <v>182</v>
      </c>
      <c r="C253" s="25" t="s">
        <v>165</v>
      </c>
      <c r="D253" s="18">
        <v>0</v>
      </c>
      <c r="E253" s="6">
        <v>0</v>
      </c>
      <c r="F253" s="5">
        <v>0</v>
      </c>
      <c r="G253" s="6">
        <v>0</v>
      </c>
      <c r="H253" s="5">
        <v>0</v>
      </c>
      <c r="I253" s="6">
        <v>0</v>
      </c>
      <c r="J253" s="5">
        <v>1</v>
      </c>
      <c r="K253" s="28">
        <v>13</v>
      </c>
      <c r="L253" s="27">
        <v>0</v>
      </c>
      <c r="M253" s="28">
        <v>0</v>
      </c>
      <c r="N253" s="81" t="s">
        <v>182</v>
      </c>
      <c r="O253" s="27">
        <v>0</v>
      </c>
      <c r="P253" s="28">
        <v>0</v>
      </c>
      <c r="Q253" s="27">
        <v>0</v>
      </c>
      <c r="R253" s="28">
        <v>0</v>
      </c>
      <c r="S253" s="5">
        <v>0</v>
      </c>
      <c r="T253" s="6">
        <v>0</v>
      </c>
      <c r="U253" s="27"/>
      <c r="V253" s="30"/>
      <c r="W253" s="86">
        <f>SUM(E253,G253,I253,K253,M253,P253,R253,T253,V253)</f>
        <v>13</v>
      </c>
      <c r="X253" s="86"/>
    </row>
    <row r="254" spans="1:28" x14ac:dyDescent="0.2">
      <c r="A254" s="16">
        <v>19</v>
      </c>
      <c r="B254" s="69" t="s">
        <v>184</v>
      </c>
      <c r="C254" s="25" t="s">
        <v>132</v>
      </c>
      <c r="D254" s="18">
        <v>0</v>
      </c>
      <c r="E254" s="6">
        <v>0</v>
      </c>
      <c r="F254" s="5">
        <v>0</v>
      </c>
      <c r="G254" s="6">
        <v>0</v>
      </c>
      <c r="H254" s="5">
        <v>0</v>
      </c>
      <c r="I254" s="6">
        <v>0</v>
      </c>
      <c r="J254" s="5">
        <v>1</v>
      </c>
      <c r="K254" s="28">
        <v>13</v>
      </c>
      <c r="L254" s="27">
        <v>0</v>
      </c>
      <c r="M254" s="28">
        <v>0</v>
      </c>
      <c r="N254" s="81" t="s">
        <v>184</v>
      </c>
      <c r="O254" s="27">
        <v>0</v>
      </c>
      <c r="P254" s="28">
        <v>0</v>
      </c>
      <c r="Q254" s="27">
        <v>0</v>
      </c>
      <c r="R254" s="28">
        <v>0</v>
      </c>
      <c r="S254" s="5">
        <v>0</v>
      </c>
      <c r="T254" s="6">
        <v>0</v>
      </c>
      <c r="U254" s="27"/>
      <c r="V254" s="30"/>
      <c r="W254" s="86">
        <f>SUM(E254,G254,I254,K254,M254,P254,R254,T254,V254)</f>
        <v>13</v>
      </c>
      <c r="X254" s="86"/>
    </row>
    <row r="255" spans="1:28" x14ac:dyDescent="0.2">
      <c r="A255" s="16">
        <v>12</v>
      </c>
      <c r="B255" s="69" t="s">
        <v>113</v>
      </c>
      <c r="C255" s="25" t="s">
        <v>24</v>
      </c>
      <c r="D255" s="18">
        <v>0</v>
      </c>
      <c r="E255" s="6">
        <v>0</v>
      </c>
      <c r="F255" s="5">
        <v>2</v>
      </c>
      <c r="G255" s="6">
        <v>11</v>
      </c>
      <c r="H255" s="5">
        <v>0</v>
      </c>
      <c r="I255" s="6">
        <v>0</v>
      </c>
      <c r="J255" s="2">
        <v>0</v>
      </c>
      <c r="K255" s="28">
        <v>0</v>
      </c>
      <c r="L255" s="27">
        <v>0</v>
      </c>
      <c r="M255" s="28">
        <v>0</v>
      </c>
      <c r="N255" s="81" t="s">
        <v>113</v>
      </c>
      <c r="O255" s="27">
        <v>0</v>
      </c>
      <c r="P255" s="28">
        <v>0</v>
      </c>
      <c r="Q255" s="5">
        <v>0</v>
      </c>
      <c r="R255" s="6">
        <v>0</v>
      </c>
      <c r="S255" s="5">
        <v>0</v>
      </c>
      <c r="T255" s="6">
        <v>0</v>
      </c>
      <c r="U255" s="27"/>
      <c r="V255" s="30"/>
      <c r="W255" s="86">
        <f>SUM(E255,G255,I255,K255,M255,P255,R255,T255,V255)</f>
        <v>11</v>
      </c>
      <c r="X255" s="86"/>
    </row>
    <row r="256" spans="1:28" x14ac:dyDescent="0.2">
      <c r="A256" s="16">
        <v>14</v>
      </c>
      <c r="B256" s="69" t="s">
        <v>179</v>
      </c>
      <c r="C256" s="25" t="s">
        <v>165</v>
      </c>
      <c r="D256" s="18">
        <v>0</v>
      </c>
      <c r="E256" s="6">
        <v>0</v>
      </c>
      <c r="F256" s="5">
        <v>0</v>
      </c>
      <c r="G256" s="6">
        <v>0</v>
      </c>
      <c r="H256" s="5">
        <v>0</v>
      </c>
      <c r="I256" s="6">
        <v>0</v>
      </c>
      <c r="J256" s="5">
        <v>2</v>
      </c>
      <c r="K256" s="28">
        <v>11</v>
      </c>
      <c r="L256" s="27">
        <v>0</v>
      </c>
      <c r="M256" s="28">
        <v>0</v>
      </c>
      <c r="N256" s="81" t="s">
        <v>179</v>
      </c>
      <c r="O256" s="27">
        <v>0</v>
      </c>
      <c r="P256" s="28">
        <v>0</v>
      </c>
      <c r="Q256" s="5">
        <v>0</v>
      </c>
      <c r="R256" s="6">
        <v>0</v>
      </c>
      <c r="S256" s="5">
        <v>0</v>
      </c>
      <c r="T256" s="6">
        <v>0</v>
      </c>
      <c r="U256" s="27"/>
      <c r="V256" s="30"/>
      <c r="W256" s="86">
        <f>SUM(E256,G256,I256,K256,M256,P256,R256,T256,V256)</f>
        <v>11</v>
      </c>
      <c r="X256" s="86"/>
    </row>
    <row r="257" spans="1:24" x14ac:dyDescent="0.2">
      <c r="A257" s="16">
        <v>20</v>
      </c>
      <c r="B257" s="69" t="s">
        <v>185</v>
      </c>
      <c r="C257" s="25" t="s">
        <v>165</v>
      </c>
      <c r="D257" s="18">
        <v>0</v>
      </c>
      <c r="E257" s="6">
        <v>0</v>
      </c>
      <c r="F257" s="5">
        <v>0</v>
      </c>
      <c r="G257" s="6">
        <v>0</v>
      </c>
      <c r="H257" s="5">
        <v>0</v>
      </c>
      <c r="I257" s="6">
        <v>0</v>
      </c>
      <c r="J257" s="5">
        <v>2</v>
      </c>
      <c r="K257" s="28">
        <v>11</v>
      </c>
      <c r="L257" s="27">
        <v>0</v>
      </c>
      <c r="M257" s="28">
        <v>0</v>
      </c>
      <c r="N257" s="81" t="s">
        <v>185</v>
      </c>
      <c r="O257" s="27">
        <v>0</v>
      </c>
      <c r="P257" s="28">
        <v>0</v>
      </c>
      <c r="Q257" s="27">
        <v>0</v>
      </c>
      <c r="R257" s="28">
        <v>0</v>
      </c>
      <c r="S257" s="5">
        <v>0</v>
      </c>
      <c r="T257" s="6">
        <v>0</v>
      </c>
      <c r="U257" s="27"/>
      <c r="V257" s="30"/>
      <c r="W257" s="86">
        <f>SUM(E257,G257,I257,K257,M257,P257,R257,T257,V257)</f>
        <v>11</v>
      </c>
      <c r="X257" s="86"/>
    </row>
    <row r="258" spans="1:24" x14ac:dyDescent="0.2">
      <c r="A258" s="16">
        <v>22</v>
      </c>
      <c r="B258" s="69" t="s">
        <v>187</v>
      </c>
      <c r="C258" s="25" t="s">
        <v>132</v>
      </c>
      <c r="D258" s="18">
        <v>0</v>
      </c>
      <c r="E258" s="6">
        <v>0</v>
      </c>
      <c r="F258" s="5">
        <v>0</v>
      </c>
      <c r="G258" s="6">
        <v>0</v>
      </c>
      <c r="H258" s="5">
        <v>0</v>
      </c>
      <c r="I258" s="6">
        <v>0</v>
      </c>
      <c r="J258" s="5">
        <v>0</v>
      </c>
      <c r="K258" s="28">
        <v>0</v>
      </c>
      <c r="L258" s="27">
        <v>3</v>
      </c>
      <c r="M258" s="28">
        <v>9</v>
      </c>
      <c r="N258" s="81" t="s">
        <v>187</v>
      </c>
      <c r="O258" s="27">
        <v>0</v>
      </c>
      <c r="P258" s="28">
        <v>0</v>
      </c>
      <c r="Q258" s="27">
        <v>0</v>
      </c>
      <c r="R258" s="28">
        <v>0</v>
      </c>
      <c r="S258" s="27">
        <v>0</v>
      </c>
      <c r="T258" s="28">
        <v>0</v>
      </c>
      <c r="U258" s="27"/>
      <c r="V258" s="30"/>
      <c r="W258" s="86">
        <f>SUM(E258,G258,I258,K258,M258,P258,R258,T258,V258)</f>
        <v>9</v>
      </c>
      <c r="X258" s="86"/>
    </row>
    <row r="259" spans="1:24" x14ac:dyDescent="0.2">
      <c r="A259" s="16">
        <v>25</v>
      </c>
      <c r="B259" s="69" t="s">
        <v>234</v>
      </c>
      <c r="C259" s="25" t="s">
        <v>18</v>
      </c>
      <c r="D259" s="18">
        <v>0</v>
      </c>
      <c r="E259" s="6">
        <v>0</v>
      </c>
      <c r="F259" s="5">
        <v>0</v>
      </c>
      <c r="G259" s="6">
        <v>0</v>
      </c>
      <c r="H259" s="5">
        <v>0</v>
      </c>
      <c r="I259" s="6">
        <v>0</v>
      </c>
      <c r="J259" s="5">
        <v>0</v>
      </c>
      <c r="K259" s="28">
        <v>0</v>
      </c>
      <c r="L259" s="27">
        <v>0</v>
      </c>
      <c r="M259" s="28">
        <v>0</v>
      </c>
      <c r="N259" s="82" t="s">
        <v>234</v>
      </c>
      <c r="O259" s="27">
        <v>0</v>
      </c>
      <c r="P259" s="28">
        <v>0</v>
      </c>
      <c r="Q259" s="27">
        <v>0</v>
      </c>
      <c r="R259" s="28">
        <v>0</v>
      </c>
      <c r="S259" s="27">
        <v>3</v>
      </c>
      <c r="T259" s="28">
        <v>9</v>
      </c>
      <c r="U259" s="27"/>
      <c r="V259" s="30"/>
      <c r="W259" s="86">
        <f>SUM(E259,G259,I259,K259,M259,P259,R259,T259,V259)</f>
        <v>9</v>
      </c>
      <c r="X259" s="86"/>
    </row>
    <row r="260" spans="1:24" ht="13.5" thickBot="1" x14ac:dyDescent="0.25">
      <c r="A260" s="73">
        <v>26</v>
      </c>
      <c r="B260" s="74"/>
      <c r="C260" s="35"/>
      <c r="D260" s="77"/>
      <c r="E260" s="9"/>
      <c r="F260" s="8"/>
      <c r="G260" s="9"/>
      <c r="H260" s="8"/>
      <c r="I260" s="9"/>
      <c r="J260" s="8"/>
      <c r="K260" s="78"/>
      <c r="L260" s="80"/>
      <c r="M260" s="78"/>
      <c r="N260" s="82"/>
      <c r="O260" s="80"/>
      <c r="P260" s="78"/>
      <c r="Q260" s="80"/>
      <c r="R260" s="78"/>
      <c r="S260" s="80"/>
      <c r="T260" s="78"/>
      <c r="U260" s="80"/>
      <c r="V260" s="48"/>
      <c r="W260" s="87">
        <f>SUM(E260,G260,I260,K260,M260,P260,R260,T260,V260)</f>
        <v>0</v>
      </c>
      <c r="X260" s="87"/>
    </row>
    <row r="261" spans="1:24" x14ac:dyDescent="0.2">
      <c r="A261" s="39"/>
      <c r="B261" s="4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57"/>
      <c r="O261" s="10"/>
      <c r="P261" s="10"/>
      <c r="Q261" s="10"/>
      <c r="R261" s="10"/>
      <c r="S261" s="10"/>
      <c r="T261" s="10"/>
      <c r="U261" s="10"/>
      <c r="V261" s="10"/>
      <c r="W261" s="10"/>
      <c r="X261" s="31"/>
    </row>
    <row r="262" spans="1:24" x14ac:dyDescent="0.2">
      <c r="A262" s="10"/>
      <c r="B262" s="11"/>
      <c r="C262" s="11"/>
      <c r="D262" s="10"/>
      <c r="E262" s="10"/>
      <c r="F262" s="10"/>
      <c r="G262" s="10"/>
      <c r="H262" s="10"/>
      <c r="I262" s="10"/>
      <c r="J262" s="10"/>
    </row>
    <row r="263" spans="1:24" x14ac:dyDescent="0.2">
      <c r="A263" s="10"/>
      <c r="B263" s="11"/>
      <c r="C263" s="11"/>
      <c r="D263" s="10"/>
      <c r="E263" s="10"/>
      <c r="F263" s="10"/>
      <c r="G263" s="10"/>
      <c r="H263" s="10"/>
      <c r="I263" s="10"/>
      <c r="J263" s="10"/>
    </row>
  </sheetData>
  <autoFilter ref="A4:X4">
    <sortState ref="A5:X20">
      <sortCondition descending="1" ref="W4"/>
    </sortState>
  </autoFilter>
  <sortState ref="B164:X169">
    <sortCondition ref="X164:X169"/>
  </sortState>
  <mergeCells count="80">
    <mergeCell ref="U22:V22"/>
    <mergeCell ref="J3:K3"/>
    <mergeCell ref="L3:M3"/>
    <mergeCell ref="O3:P3"/>
    <mergeCell ref="Q3:R3"/>
    <mergeCell ref="S3:T3"/>
    <mergeCell ref="U3:V3"/>
    <mergeCell ref="J22:K22"/>
    <mergeCell ref="L22:M22"/>
    <mergeCell ref="O22:P22"/>
    <mergeCell ref="Q22:R22"/>
    <mergeCell ref="S22:T22"/>
    <mergeCell ref="U80:V80"/>
    <mergeCell ref="J35:K35"/>
    <mergeCell ref="L35:M35"/>
    <mergeCell ref="O35:P35"/>
    <mergeCell ref="Q35:R35"/>
    <mergeCell ref="S35:T35"/>
    <mergeCell ref="U35:V35"/>
    <mergeCell ref="J80:K80"/>
    <mergeCell ref="L80:M80"/>
    <mergeCell ref="O80:P80"/>
    <mergeCell ref="Q80:R80"/>
    <mergeCell ref="S80:T80"/>
    <mergeCell ref="U150:V150"/>
    <mergeCell ref="J107:K107"/>
    <mergeCell ref="L107:M107"/>
    <mergeCell ref="O107:P107"/>
    <mergeCell ref="Q107:R107"/>
    <mergeCell ref="S107:T107"/>
    <mergeCell ref="U107:V107"/>
    <mergeCell ref="J150:K150"/>
    <mergeCell ref="L150:M150"/>
    <mergeCell ref="O150:P150"/>
    <mergeCell ref="Q150:R150"/>
    <mergeCell ref="S150:T150"/>
    <mergeCell ref="U233:V233"/>
    <mergeCell ref="J180:K180"/>
    <mergeCell ref="L180:M180"/>
    <mergeCell ref="O180:P180"/>
    <mergeCell ref="Q180:R180"/>
    <mergeCell ref="S180:T180"/>
    <mergeCell ref="U180:V180"/>
    <mergeCell ref="J233:K233"/>
    <mergeCell ref="L233:M233"/>
    <mergeCell ref="O233:P233"/>
    <mergeCell ref="Q233:R233"/>
    <mergeCell ref="S233:T233"/>
    <mergeCell ref="B3:C3"/>
    <mergeCell ref="B22:C22"/>
    <mergeCell ref="B35:C35"/>
    <mergeCell ref="B233:C233"/>
    <mergeCell ref="B150:C150"/>
    <mergeCell ref="B180:C180"/>
    <mergeCell ref="B80:C80"/>
    <mergeCell ref="B107:C107"/>
    <mergeCell ref="D3:E3"/>
    <mergeCell ref="F3:G3"/>
    <mergeCell ref="H3:I3"/>
    <mergeCell ref="D22:E22"/>
    <mergeCell ref="F22:G22"/>
    <mergeCell ref="H22:I22"/>
    <mergeCell ref="D35:E35"/>
    <mergeCell ref="F35:G35"/>
    <mergeCell ref="H35:I35"/>
    <mergeCell ref="D80:E80"/>
    <mergeCell ref="F80:G80"/>
    <mergeCell ref="H80:I80"/>
    <mergeCell ref="D107:E107"/>
    <mergeCell ref="F107:G107"/>
    <mergeCell ref="H107:I107"/>
    <mergeCell ref="D150:E150"/>
    <mergeCell ref="F150:G150"/>
    <mergeCell ref="H150:I150"/>
    <mergeCell ref="D180:E180"/>
    <mergeCell ref="F180:G180"/>
    <mergeCell ref="H180:I180"/>
    <mergeCell ref="D233:E233"/>
    <mergeCell ref="F233:G233"/>
    <mergeCell ref="H233:I2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horizontalDpi="4294967292" verticalDpi="4294967292" r:id="rId1"/>
  <rowBreaks count="2" manualBreakCount="2">
    <brk id="33" max="12" man="1"/>
    <brk id="105" max="12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2017-04-15T19:07:12Z</cp:lastPrinted>
  <dcterms:created xsi:type="dcterms:W3CDTF">2015-02-22T21:36:27Z</dcterms:created>
  <dcterms:modified xsi:type="dcterms:W3CDTF">2017-11-24T10:01:02Z</dcterms:modified>
</cp:coreProperties>
</file>